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25" windowWidth="19440" windowHeight="4665" tabRatio="906" activeTab="1"/>
  </bookViews>
  <sheets>
    <sheet name="RUSL_Med" sheetId="1" r:id="rId1"/>
    <sheet name="RUSL_Agri" sheetId="2" r:id="rId2"/>
    <sheet name="RUSL_Applied " sheetId="3" r:id="rId3"/>
    <sheet name="RUSL_So.Sc." sheetId="4" r:id="rId4"/>
    <sheet name="RUSL_Mgt" sheetId="5" r:id="rId5"/>
    <sheet name="RUSL_All" sheetId="6" r:id="rId6"/>
  </sheets>
  <definedNames>
    <definedName name="_xlnm.Print_Area" localSheetId="1">'RUSL_Agri'!$A$1:$U$68</definedName>
    <definedName name="_xlnm.Print_Area" localSheetId="5">'RUSL_All'!$A$1:$U$36</definedName>
    <definedName name="_xlnm.Print_Area" localSheetId="2">'RUSL_Applied '!$A$1:$U$69</definedName>
    <definedName name="_xlnm.Print_Area" localSheetId="0">'RUSL_Med'!$A$1:$U$71</definedName>
    <definedName name="_xlnm.Print_Area" localSheetId="4">'RUSL_Mgt'!$A$1:$U$67</definedName>
    <definedName name="_xlnm.Print_Area" localSheetId="3">'RUSL_So.Sc.'!$A$1:$U$64</definedName>
  </definedNames>
  <calcPr fullCalcOnLoad="1"/>
</workbook>
</file>

<file path=xl/sharedStrings.xml><?xml version="1.0" encoding="utf-8"?>
<sst xmlns="http://schemas.openxmlformats.org/spreadsheetml/2006/main" count="781" uniqueCount="142">
  <si>
    <t>Source</t>
  </si>
  <si>
    <t>Recurrent</t>
  </si>
  <si>
    <t>Capital</t>
  </si>
  <si>
    <t>Names of the Researcher/s</t>
  </si>
  <si>
    <t>University</t>
  </si>
  <si>
    <t xml:space="preserve">Specify the Beneficiary </t>
  </si>
  <si>
    <t>Faculty</t>
  </si>
  <si>
    <t>Type of Activity / Project</t>
  </si>
  <si>
    <t xml:space="preserve">Granted Period of the Activity/ Project </t>
  </si>
  <si>
    <t>2013-2014</t>
  </si>
  <si>
    <t>2012-2013</t>
  </si>
  <si>
    <t>2013-2015</t>
  </si>
  <si>
    <t>HETC</t>
  </si>
  <si>
    <t>UGC</t>
  </si>
  <si>
    <t>2013-2016</t>
  </si>
  <si>
    <t>2012-2015</t>
  </si>
  <si>
    <t>2011-2014</t>
  </si>
  <si>
    <t>Gov</t>
  </si>
  <si>
    <t>Yes</t>
  </si>
  <si>
    <t>B</t>
  </si>
  <si>
    <t>Foreign</t>
  </si>
  <si>
    <t>AR</t>
  </si>
  <si>
    <t>Farmers</t>
  </si>
  <si>
    <t>Agriculture</t>
  </si>
  <si>
    <t>Applied Sciences</t>
  </si>
  <si>
    <t>Students</t>
  </si>
  <si>
    <t>General Public</t>
  </si>
  <si>
    <t>yes</t>
  </si>
  <si>
    <t>Contribution to National Level (Yes/No)</t>
  </si>
  <si>
    <t>RUSL</t>
  </si>
  <si>
    <t>Management</t>
  </si>
  <si>
    <t>The impact of strategic planning for Non Government Organization in Sri Lanka - An Evaluation using the balanced score card</t>
  </si>
  <si>
    <t>Non government organization</t>
  </si>
  <si>
    <t>Mr.W.M.R.A.Weerasooriya</t>
  </si>
  <si>
    <t>The value of relevance of financial statements and their impact stock prices;with special reference to listed firms in Colombo Stock Exchange (CSE)</t>
  </si>
  <si>
    <t>Firms of Sri Lanka investors</t>
  </si>
  <si>
    <t>Ms. J.S.Kumari</t>
  </si>
  <si>
    <t>Customers perception and acceptance of Green Marketing : Study based on the packaged consumer goods market in Sri Lanka</t>
  </si>
  <si>
    <t>Customers ,Manufactures,Government</t>
  </si>
  <si>
    <t>Mrs. M.G.S.Pathmini</t>
  </si>
  <si>
    <t>Human Resource Management Practices and levels of performance in small and medium scale enterprises(SMES) in Sri Lanka</t>
  </si>
  <si>
    <t xml:space="preserve">Small and medium size enterprise in Sri Lanka </t>
  </si>
  <si>
    <t>Mr.W.W.A.N.Sujeewa</t>
  </si>
  <si>
    <t>Determinants to sustain International Tourism at the Culture Traingle in Sri Lanka</t>
  </si>
  <si>
    <t>Regional administrators and other authority of tourism development</t>
  </si>
  <si>
    <t>Mr.Y.M.W.G.P.K.Udurawana</t>
  </si>
  <si>
    <t>The impact of psychological capital on job perfromance in the banking sector in Sri Lanka</t>
  </si>
  <si>
    <t>Ar</t>
  </si>
  <si>
    <t>Bankers,Banking sector</t>
  </si>
  <si>
    <t>Mr.U.W.M.R.S.S.C.B.Kappgoda</t>
  </si>
  <si>
    <t>Impact of service quality on students satisfication in newly established public sector university in Sri Lanka - based on the faculty of management</t>
  </si>
  <si>
    <t>students</t>
  </si>
  <si>
    <t>Dr.W.P.Wijewardhana</t>
  </si>
  <si>
    <t>Social Sciences and Humanities</t>
  </si>
  <si>
    <t xml:space="preserve">Kanappuwa nam vu abichara vidiye samaja bawithaya pilibada adiyanayak </t>
  </si>
  <si>
    <t>Human</t>
  </si>
  <si>
    <t>2013.5 - 2103.10</t>
  </si>
  <si>
    <t>Dr.Ven .Olaganwatte Chandasiri Thero</t>
  </si>
  <si>
    <t>An assesment of self sufficient level in Illuppukanniya village tank of Mahakalattewa Cascade System</t>
  </si>
  <si>
    <t>villagers</t>
  </si>
  <si>
    <t>2013 - 2014</t>
  </si>
  <si>
    <t>Mr.N.S.K.Herath</t>
  </si>
  <si>
    <t>Study of the environmental associated with solid waste disposal practices:A case from the Anuradhapura Municipality</t>
  </si>
  <si>
    <t>people in Anuradhapura</t>
  </si>
  <si>
    <t>Mrs.M.M.S.A.Marasinghe</t>
  </si>
  <si>
    <t>The impact of Microfinance institutions on Rural Development</t>
  </si>
  <si>
    <t>people of rural area</t>
  </si>
  <si>
    <t>Mr.H.A.B.W.Hettiarachchi</t>
  </si>
  <si>
    <t>A statistical data mining approach to analyze the socio economic impact or the chronic renal failure patients in Anuradhapura disrict -phase1</t>
  </si>
  <si>
    <t>patients</t>
  </si>
  <si>
    <t>Mr.D.M.R.B.N.Dissanayake</t>
  </si>
  <si>
    <t>Systematic survey and taxonomic study of salacia reticulata weight (Hipprocrataceae) found in Sri Lanka</t>
  </si>
  <si>
    <t>Dr.Mrs.P.L.Hettiarachchi</t>
  </si>
  <si>
    <t>WHO World Bank</t>
  </si>
  <si>
    <t>Production of evnironmentally safe Bt masquitocides</t>
  </si>
  <si>
    <t>Dr.T.C.Bamunuarachchige</t>
  </si>
  <si>
    <t>University grants</t>
  </si>
  <si>
    <t>Dr.R.D.C.S.Ranadheera</t>
  </si>
  <si>
    <t>Mrs.N.W.I.A.Jayawardane</t>
  </si>
  <si>
    <t>Students, Teachers</t>
  </si>
  <si>
    <t>J.A. Premasiri</t>
  </si>
  <si>
    <t>Students, Farmers</t>
  </si>
  <si>
    <t>Mr.H.M.D.A.K.Herath,P.A.Weerasingha,H.C.D.Wijewardane,H.M.V.Herath</t>
  </si>
  <si>
    <t>Humans</t>
  </si>
  <si>
    <t>K.A.M.Samanthi,W.A.D.Nayanajalie,A.M.J.B.Adikari,R.Liyanage</t>
  </si>
  <si>
    <t>Policy Makers of Poverty Alliviation</t>
  </si>
  <si>
    <t>A.P.S.Fernando</t>
  </si>
  <si>
    <t>People in Anuradhapura</t>
  </si>
  <si>
    <t>Dr.D.M.S.H.Dissanayake</t>
  </si>
  <si>
    <t>Non Parametric and Semi arametric Profile Monitoring Method for Non-Normal Data</t>
  </si>
  <si>
    <t>Industries</t>
  </si>
  <si>
    <t>A.M.R.R.Bandara, S.Samitha,Jeffry B.Bird</t>
  </si>
  <si>
    <t>Medicine and Allied Sciences</t>
  </si>
  <si>
    <t>University Grants</t>
  </si>
  <si>
    <t>Kidney Patients</t>
  </si>
  <si>
    <t>Dr. F.M.M.T Marikar, Dr.Ms E.A.R.I. Siriwardena</t>
  </si>
  <si>
    <t>Children</t>
  </si>
  <si>
    <t>Dr. Ms B.L Gonapinuwala</t>
  </si>
  <si>
    <t>Patients</t>
  </si>
  <si>
    <t>Dr. S.B Agampodi</t>
  </si>
  <si>
    <t>Rice Millers, Workers</t>
  </si>
  <si>
    <t>Dr.Sujanthi P. Wickramage</t>
  </si>
  <si>
    <t>Dr. A.T.B. Wijayarathna</t>
  </si>
  <si>
    <t>Dr.T.C Agampodi</t>
  </si>
  <si>
    <t xml:space="preserve">Consumer Preference on Milk and Dairy Products:Acase Study in   Anuradhapura District Sri Lanka </t>
  </si>
  <si>
    <t>Assessment of Nutritional Status of Adolescents in Anuradhapura Education Zone of Sri Lanka</t>
  </si>
  <si>
    <t>Study of Prepositional Errors in Writing English as a second Language</t>
  </si>
  <si>
    <t>Morphological Variation and Polymorphism of Cadmium Tollerent with Selected Rice Varieties in Sri Lanka</t>
  </si>
  <si>
    <t xml:space="preserve">Dietary Garlic Suplimentation on Performances of Broilers </t>
  </si>
  <si>
    <t>Incidence of Rural Poverty and Dependancy on Natural Resource</t>
  </si>
  <si>
    <t>Impact of Urban Land Use on Water Quality of Upper Malwathu Oya Streams</t>
  </si>
  <si>
    <t>Identification of Genetic Markers on Policystyc Kidney Disease Gene (PKD)-Preliminary Study</t>
  </si>
  <si>
    <t>Prevalance of Overweight and Obeysity and Body Image Perception among Schooling Addescents age (14-16 years) in Anuradhapura Districts Sri Lanka</t>
  </si>
  <si>
    <t>Molecular Epidomiology of Leptospirosis in Sri Lanka</t>
  </si>
  <si>
    <t>Respiratory Function of Rice Millers in Anuradhapura District Sri Lanka</t>
  </si>
  <si>
    <t>Dermatoglyphics: A Diagnostic Tool to Predict Chronic Kidney Disease of Unknown Origin in Sri Lanka</t>
  </si>
  <si>
    <t>Cultur Adaptation and Validation of a tool to asses social capital related to maternal health in Anuradhapura District</t>
  </si>
  <si>
    <t>Ayurveda doctors</t>
  </si>
  <si>
    <t>Total</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</si>
  <si>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</si>
  <si>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</si>
  <si>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</si>
  <si>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</si>
  <si>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</si>
  <si>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</si>
  <si>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</si>
  <si>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</si>
  <si>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</si>
  <si>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</si>
  <si>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</si>
  <si>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</si>
  <si>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</si>
  <si>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</si>
  <si>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Rajarata University</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</si>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</sst>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0">
    <xf numFmtId="0" fontId="0" fillId="0" borderId="0" xfId="0" applyAlignment="1">
      <alignment/>
    </xf>
    <xf numFmtId="0" fontId="55"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0" fontId="10" fillId="0" borderId="18" xfId="0" applyFont="1" applyFill="1" applyBorder="1" applyAlignment="1">
      <alignment horizontal="center" vertical="center"/>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43" fontId="10" fillId="0" borderId="18" xfId="42" applyFont="1" applyFill="1" applyBorder="1" applyAlignment="1">
      <alignment vertical="center"/>
    </xf>
    <xf numFmtId="0" fontId="10" fillId="0" borderId="18" xfId="0" applyFont="1" applyFill="1" applyBorder="1" applyAlignment="1">
      <alignment horizontal="center" vertical="center" wrapText="1"/>
    </xf>
    <xf numFmtId="41" fontId="10" fillId="0" borderId="18" xfId="42" applyNumberFormat="1" applyFont="1" applyFill="1" applyBorder="1" applyAlignment="1">
      <alignment vertical="center" wrapText="1"/>
    </xf>
    <xf numFmtId="0" fontId="10" fillId="33" borderId="0" xfId="0" applyFont="1" applyFill="1" applyAlignment="1">
      <alignment vertical="center"/>
    </xf>
    <xf numFmtId="0" fontId="10" fillId="0" borderId="14" xfId="0" applyFont="1" applyFill="1" applyBorder="1" applyAlignment="1">
      <alignment horizontal="left" vertical="center" wrapText="1"/>
    </xf>
    <xf numFmtId="41" fontId="9" fillId="0" borderId="18" xfId="42" applyNumberFormat="1" applyFont="1" applyFill="1" applyBorder="1" applyAlignment="1">
      <alignment vertical="center" wrapText="1"/>
    </xf>
    <xf numFmtId="0" fontId="11" fillId="0" borderId="0" xfId="0" applyFont="1" applyAlignment="1">
      <alignment horizontal="right" indent="1"/>
    </xf>
    <xf numFmtId="0" fontId="12" fillId="0" borderId="0" xfId="0" applyFont="1" applyAlignment="1">
      <alignment/>
    </xf>
    <xf numFmtId="0" fontId="5" fillId="0" borderId="0" xfId="0" applyFont="1" applyAlignment="1">
      <alignment vertical="top"/>
    </xf>
    <xf numFmtId="0" fontId="5" fillId="0" borderId="0" xfId="0" applyFont="1" applyAlignment="1">
      <alignment/>
    </xf>
    <xf numFmtId="0" fontId="56" fillId="0" borderId="0" xfId="0" applyFont="1" applyBorder="1" applyAlignment="1">
      <alignment/>
    </xf>
    <xf numFmtId="0" fontId="5" fillId="34" borderId="19" xfId="0" applyFont="1" applyFill="1" applyBorder="1" applyAlignment="1">
      <alignment horizontal="left" vertical="center" wrapText="1"/>
    </xf>
    <xf numFmtId="0" fontId="5" fillId="34" borderId="20" xfId="0" applyFont="1" applyFill="1" applyBorder="1" applyAlignment="1">
      <alignment horizontal="left" vertical="center" wrapText="1"/>
    </xf>
    <xf numFmtId="43" fontId="5" fillId="0" borderId="19" xfId="42" applyFont="1" applyFill="1" applyBorder="1" applyAlignment="1">
      <alignment vertical="center"/>
    </xf>
    <xf numFmtId="43" fontId="5" fillId="0" borderId="20" xfId="42" applyFont="1" applyBorder="1" applyAlignment="1">
      <alignment vertical="center"/>
    </xf>
    <xf numFmtId="0" fontId="15" fillId="0" borderId="20" xfId="0" applyFont="1" applyBorder="1" applyAlignment="1">
      <alignment/>
    </xf>
    <xf numFmtId="0" fontId="16" fillId="0" borderId="21" xfId="0" applyFont="1" applyFill="1" applyBorder="1" applyAlignment="1">
      <alignment horizont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43" fontId="5" fillId="0" borderId="22" xfId="42" applyFont="1" applyFill="1" applyBorder="1" applyAlignment="1">
      <alignment vertical="center"/>
    </xf>
    <xf numFmtId="43" fontId="5" fillId="0" borderId="23" xfId="42" applyFont="1" applyBorder="1" applyAlignment="1">
      <alignment vertical="center"/>
    </xf>
    <xf numFmtId="0" fontId="15" fillId="0" borderId="23" xfId="0" applyFont="1" applyBorder="1" applyAlignment="1">
      <alignment/>
    </xf>
    <xf numFmtId="0" fontId="16" fillId="0" borderId="24" xfId="0" applyFont="1" applyFill="1" applyBorder="1" applyAlignment="1">
      <alignment horizontal="center" wrapText="1"/>
    </xf>
    <xf numFmtId="43" fontId="5" fillId="0" borderId="25" xfId="42" applyFont="1" applyFill="1" applyBorder="1" applyAlignment="1">
      <alignment vertical="center"/>
    </xf>
    <xf numFmtId="43" fontId="5" fillId="0" borderId="26" xfId="42" applyFont="1" applyBorder="1" applyAlignment="1">
      <alignment vertical="center"/>
    </xf>
    <xf numFmtId="0" fontId="15" fillId="0" borderId="26" xfId="0" applyFont="1" applyBorder="1" applyAlignment="1">
      <alignment/>
    </xf>
    <xf numFmtId="0" fontId="16" fillId="0" borderId="27" xfId="0" applyFont="1" applyFill="1" applyBorder="1" applyAlignment="1">
      <alignment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0"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0" xfId="42" applyFont="1" applyFill="1" applyBorder="1" applyAlignment="1">
      <alignment horizontal="center" vertical="center"/>
    </xf>
    <xf numFmtId="0" fontId="2" fillId="34" borderId="1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190500</xdr:rowOff>
    </xdr:from>
    <xdr:to>
      <xdr:col>16</xdr:col>
      <xdr:colOff>142875</xdr:colOff>
      <xdr:row>1</xdr:row>
      <xdr:rowOff>381000</xdr:rowOff>
    </xdr:to>
    <xdr:sp>
      <xdr:nvSpPr>
        <xdr:cNvPr id="1" name="TextBox 2"/>
        <xdr:cNvSpPr txBox="1">
          <a:spLocks noChangeArrowheads="1"/>
        </xdr:cNvSpPr>
      </xdr:nvSpPr>
      <xdr:spPr>
        <a:xfrm>
          <a:off x="971550" y="190500"/>
          <a:ext cx="178117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47</xdr:row>
      <xdr:rowOff>0</xdr:rowOff>
    </xdr:from>
    <xdr:ext cx="12306300" cy="3962400"/>
    <xdr:sp>
      <xdr:nvSpPr>
        <xdr:cNvPr id="2" name="Text Box 2"/>
        <xdr:cNvSpPr txBox="1">
          <a:spLocks noChangeArrowheads="1"/>
        </xdr:cNvSpPr>
      </xdr:nvSpPr>
      <xdr:spPr>
        <a:xfrm>
          <a:off x="971550" y="184594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190500</xdr:rowOff>
    </xdr:from>
    <xdr:to>
      <xdr:col>16</xdr:col>
      <xdr:colOff>285750</xdr:colOff>
      <xdr:row>1</xdr:row>
      <xdr:rowOff>381000</xdr:rowOff>
    </xdr:to>
    <xdr:sp>
      <xdr:nvSpPr>
        <xdr:cNvPr id="1" name="TextBox 2"/>
        <xdr:cNvSpPr txBox="1">
          <a:spLocks noChangeArrowheads="1"/>
        </xdr:cNvSpPr>
      </xdr:nvSpPr>
      <xdr:spPr>
        <a:xfrm>
          <a:off x="971550" y="190500"/>
          <a:ext cx="178117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44</xdr:row>
      <xdr:rowOff>0</xdr:rowOff>
    </xdr:from>
    <xdr:ext cx="12306300" cy="3962400"/>
    <xdr:sp>
      <xdr:nvSpPr>
        <xdr:cNvPr id="2" name="Text Box 2"/>
        <xdr:cNvSpPr txBox="1">
          <a:spLocks noChangeArrowheads="1"/>
        </xdr:cNvSpPr>
      </xdr:nvSpPr>
      <xdr:spPr>
        <a:xfrm>
          <a:off x="971550" y="1824037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16</xdr:col>
      <xdr:colOff>142875</xdr:colOff>
      <xdr:row>1</xdr:row>
      <xdr:rowOff>533400</xdr:rowOff>
    </xdr:to>
    <xdr:sp>
      <xdr:nvSpPr>
        <xdr:cNvPr id="1" name="TextBox 2"/>
        <xdr:cNvSpPr txBox="1">
          <a:spLocks noChangeArrowheads="1"/>
        </xdr:cNvSpPr>
      </xdr:nvSpPr>
      <xdr:spPr>
        <a:xfrm>
          <a:off x="971550" y="342900"/>
          <a:ext cx="178117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48</xdr:row>
      <xdr:rowOff>0</xdr:rowOff>
    </xdr:from>
    <xdr:ext cx="12306300" cy="3971925"/>
    <xdr:sp>
      <xdr:nvSpPr>
        <xdr:cNvPr id="2" name="Text Box 2"/>
        <xdr:cNvSpPr txBox="1">
          <a:spLocks noChangeArrowheads="1"/>
        </xdr:cNvSpPr>
      </xdr:nvSpPr>
      <xdr:spPr>
        <a:xfrm>
          <a:off x="971550" y="18068925"/>
          <a:ext cx="12306300"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16</xdr:col>
      <xdr:colOff>571500</xdr:colOff>
      <xdr:row>1</xdr:row>
      <xdr:rowOff>533400</xdr:rowOff>
    </xdr:to>
    <xdr:sp>
      <xdr:nvSpPr>
        <xdr:cNvPr id="1" name="TextBox 2"/>
        <xdr:cNvSpPr txBox="1">
          <a:spLocks noChangeArrowheads="1"/>
        </xdr:cNvSpPr>
      </xdr:nvSpPr>
      <xdr:spPr>
        <a:xfrm>
          <a:off x="971550" y="342900"/>
          <a:ext cx="178212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42</xdr:row>
      <xdr:rowOff>0</xdr:rowOff>
    </xdr:from>
    <xdr:ext cx="12315825" cy="3962400"/>
    <xdr:sp>
      <xdr:nvSpPr>
        <xdr:cNvPr id="2" name="Text Box 2"/>
        <xdr:cNvSpPr txBox="1">
          <a:spLocks noChangeArrowheads="1"/>
        </xdr:cNvSpPr>
      </xdr:nvSpPr>
      <xdr:spPr>
        <a:xfrm>
          <a:off x="971550" y="16592550"/>
          <a:ext cx="12315825"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247650</xdr:rowOff>
    </xdr:from>
    <xdr:to>
      <xdr:col>16</xdr:col>
      <xdr:colOff>514350</xdr:colOff>
      <xdr:row>1</xdr:row>
      <xdr:rowOff>438150</xdr:rowOff>
    </xdr:to>
    <xdr:sp>
      <xdr:nvSpPr>
        <xdr:cNvPr id="1" name="TextBox 3"/>
        <xdr:cNvSpPr txBox="1">
          <a:spLocks noChangeArrowheads="1"/>
        </xdr:cNvSpPr>
      </xdr:nvSpPr>
      <xdr:spPr>
        <a:xfrm>
          <a:off x="971550" y="247650"/>
          <a:ext cx="178212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42</xdr:row>
      <xdr:rowOff>0</xdr:rowOff>
    </xdr:from>
    <xdr:ext cx="12315825" cy="3971925"/>
    <xdr:sp>
      <xdr:nvSpPr>
        <xdr:cNvPr id="2" name="Text Box 2"/>
        <xdr:cNvSpPr txBox="1">
          <a:spLocks noChangeArrowheads="1"/>
        </xdr:cNvSpPr>
      </xdr:nvSpPr>
      <xdr:spPr>
        <a:xfrm>
          <a:off x="971550" y="17745075"/>
          <a:ext cx="12315825"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68"/>
  <sheetViews>
    <sheetView view="pageBreakPreview" zoomScale="80" zoomScaleNormal="85" zoomScaleSheetLayoutView="80" zoomScalePageLayoutView="0" workbookViewId="0" topLeftCell="D61">
      <selection activeCell="J70" sqref="J70"/>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2" width="17.8515625" style="5"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128</v>
      </c>
    </row>
    <row r="2" ht="46.5" customHeight="1" thickBot="1"/>
    <row r="3" spans="6:21" ht="30" customHeight="1" thickBot="1" thickTop="1">
      <c r="F3" s="72" t="s">
        <v>132</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131</v>
      </c>
      <c r="G5" s="14" t="s">
        <v>133</v>
      </c>
      <c r="L5" s="16" t="s">
        <v>6</v>
      </c>
      <c r="M5" s="75" t="s">
        <v>92</v>
      </c>
      <c r="N5" s="75"/>
      <c r="O5" s="75"/>
      <c r="P5" s="76"/>
      <c r="Q5" s="19"/>
    </row>
    <row r="6" spans="7:20" ht="27" customHeight="1" thickTop="1">
      <c r="G6" s="7"/>
      <c r="H6" s="7"/>
      <c r="I6" s="7"/>
      <c r="J6" s="7"/>
      <c r="K6" s="7"/>
      <c r="L6" s="8"/>
      <c r="M6" s="8"/>
      <c r="N6" s="9"/>
      <c r="O6" s="8"/>
      <c r="P6" s="8"/>
      <c r="Q6" s="8"/>
      <c r="R6" s="8"/>
      <c r="S6" s="8"/>
      <c r="T6" s="8"/>
    </row>
    <row r="7" spans="1:21" ht="27.75" customHeight="1">
      <c r="A7" s="77" t="s">
        <v>4</v>
      </c>
      <c r="B7" s="77" t="s">
        <v>6</v>
      </c>
      <c r="C7" s="20"/>
      <c r="D7" s="78" t="s">
        <v>126</v>
      </c>
      <c r="E7" s="22"/>
      <c r="F7" s="67" t="s">
        <v>0</v>
      </c>
      <c r="G7" s="67" t="s">
        <v>7</v>
      </c>
      <c r="H7" s="67" t="s">
        <v>127</v>
      </c>
      <c r="I7" s="67" t="s">
        <v>5</v>
      </c>
      <c r="J7" s="67" t="s">
        <v>28</v>
      </c>
      <c r="K7" s="67" t="s">
        <v>8</v>
      </c>
      <c r="L7" s="69" t="s">
        <v>129</v>
      </c>
      <c r="M7" s="69"/>
      <c r="N7" s="69"/>
      <c r="O7" s="69" t="s">
        <v>130</v>
      </c>
      <c r="P7" s="69"/>
      <c r="Q7" s="69"/>
      <c r="R7" s="23"/>
      <c r="S7" s="23"/>
      <c r="T7" s="23"/>
      <c r="U7" s="70" t="s">
        <v>3</v>
      </c>
    </row>
    <row r="8" spans="1:22" s="2" customFormat="1" ht="48" thickBot="1">
      <c r="A8" s="77"/>
      <c r="B8" s="77"/>
      <c r="C8" s="21" t="s">
        <v>123</v>
      </c>
      <c r="D8" s="79"/>
      <c r="E8" s="24" t="s">
        <v>119</v>
      </c>
      <c r="F8" s="68"/>
      <c r="G8" s="68"/>
      <c r="H8" s="68"/>
      <c r="I8" s="68"/>
      <c r="J8" s="68"/>
      <c r="K8" s="68"/>
      <c r="L8" s="25" t="s">
        <v>1</v>
      </c>
      <c r="M8" s="25" t="s">
        <v>2</v>
      </c>
      <c r="N8" s="25" t="s">
        <v>118</v>
      </c>
      <c r="O8" s="25" t="s">
        <v>1</v>
      </c>
      <c r="P8" s="25" t="s">
        <v>2</v>
      </c>
      <c r="Q8" s="25" t="s">
        <v>118</v>
      </c>
      <c r="R8" s="25" t="s">
        <v>120</v>
      </c>
      <c r="S8" s="25" t="s">
        <v>121</v>
      </c>
      <c r="T8" s="25" t="s">
        <v>122</v>
      </c>
      <c r="U8" s="71"/>
      <c r="V8" s="1" t="s">
        <v>125</v>
      </c>
    </row>
    <row r="9" spans="1:22" s="28" customFormat="1" ht="49.5" customHeight="1" thickBot="1" thickTop="1">
      <c r="A9" s="26" t="s">
        <v>29</v>
      </c>
      <c r="B9" s="26" t="s">
        <v>92</v>
      </c>
      <c r="C9" s="27" t="s">
        <v>124</v>
      </c>
      <c r="D9" s="29" t="s">
        <v>17</v>
      </c>
      <c r="E9" s="29"/>
      <c r="F9" s="30" t="s">
        <v>93</v>
      </c>
      <c r="G9" s="30" t="s">
        <v>111</v>
      </c>
      <c r="H9" s="30" t="s">
        <v>21</v>
      </c>
      <c r="I9" s="30" t="s">
        <v>94</v>
      </c>
      <c r="J9" s="30" t="s">
        <v>18</v>
      </c>
      <c r="K9" s="37" t="s">
        <v>11</v>
      </c>
      <c r="L9" s="38">
        <v>71500</v>
      </c>
      <c r="M9" s="38"/>
      <c r="N9" s="33">
        <f aca="true" t="shared" si="0" ref="N9:N14">SUM(L9:M9)</f>
        <v>71500</v>
      </c>
      <c r="O9" s="34"/>
      <c r="P9" s="34"/>
      <c r="Q9" s="34"/>
      <c r="R9" s="32">
        <v>71500</v>
      </c>
      <c r="S9" s="32"/>
      <c r="T9" s="35">
        <f aca="true" t="shared" si="1" ref="T9:T14">SUM(R9:S9)</f>
        <v>71500</v>
      </c>
      <c r="U9" s="30" t="s">
        <v>95</v>
      </c>
      <c r="V9" s="39" t="str">
        <f aca="true" t="shared" si="2" ref="V9:V14">IF(T9&gt;N9,"Invalid","OK")</f>
        <v>OK</v>
      </c>
    </row>
    <row r="10" spans="1:22" s="28" customFormat="1" ht="51.75" customHeight="1" thickBot="1" thickTop="1">
      <c r="A10" s="26" t="s">
        <v>29</v>
      </c>
      <c r="B10" s="26" t="s">
        <v>92</v>
      </c>
      <c r="C10" s="27" t="s">
        <v>124</v>
      </c>
      <c r="D10" s="29" t="s">
        <v>17</v>
      </c>
      <c r="E10" s="29"/>
      <c r="F10" s="30"/>
      <c r="G10" s="30" t="s">
        <v>112</v>
      </c>
      <c r="H10" s="30" t="s">
        <v>21</v>
      </c>
      <c r="I10" s="30" t="s">
        <v>96</v>
      </c>
      <c r="J10" s="30" t="s">
        <v>18</v>
      </c>
      <c r="K10" s="37" t="s">
        <v>15</v>
      </c>
      <c r="L10" s="38">
        <v>505000</v>
      </c>
      <c r="M10" s="38"/>
      <c r="N10" s="33">
        <f t="shared" si="0"/>
        <v>505000</v>
      </c>
      <c r="O10" s="34"/>
      <c r="P10" s="34"/>
      <c r="Q10" s="34"/>
      <c r="R10" s="32">
        <v>505000</v>
      </c>
      <c r="S10" s="32"/>
      <c r="T10" s="35">
        <f t="shared" si="1"/>
        <v>505000</v>
      </c>
      <c r="U10" s="30" t="s">
        <v>97</v>
      </c>
      <c r="V10" s="39" t="str">
        <f t="shared" si="2"/>
        <v>OK</v>
      </c>
    </row>
    <row r="11" spans="1:22" s="28" customFormat="1" ht="49.5" customHeight="1" thickBot="1" thickTop="1">
      <c r="A11" s="26" t="s">
        <v>29</v>
      </c>
      <c r="B11" s="26" t="s">
        <v>92</v>
      </c>
      <c r="C11" s="27" t="s">
        <v>124</v>
      </c>
      <c r="D11" s="29" t="s">
        <v>17</v>
      </c>
      <c r="E11" s="29"/>
      <c r="F11" s="30"/>
      <c r="G11" s="30" t="s">
        <v>113</v>
      </c>
      <c r="H11" s="30" t="s">
        <v>21</v>
      </c>
      <c r="I11" s="30" t="s">
        <v>98</v>
      </c>
      <c r="J11" s="30" t="s">
        <v>18</v>
      </c>
      <c r="K11" s="37" t="s">
        <v>9</v>
      </c>
      <c r="L11" s="38">
        <v>115270</v>
      </c>
      <c r="M11" s="38"/>
      <c r="N11" s="33">
        <f t="shared" si="0"/>
        <v>115270</v>
      </c>
      <c r="O11" s="34"/>
      <c r="P11" s="34"/>
      <c r="Q11" s="34"/>
      <c r="R11" s="32">
        <v>115270</v>
      </c>
      <c r="S11" s="32"/>
      <c r="T11" s="35">
        <f t="shared" si="1"/>
        <v>115270</v>
      </c>
      <c r="U11" s="30" t="s">
        <v>99</v>
      </c>
      <c r="V11" s="39" t="str">
        <f t="shared" si="2"/>
        <v>OK</v>
      </c>
    </row>
    <row r="12" spans="1:22" s="28" customFormat="1" ht="49.5" customHeight="1" thickBot="1" thickTop="1">
      <c r="A12" s="26" t="s">
        <v>29</v>
      </c>
      <c r="B12" s="26" t="s">
        <v>92</v>
      </c>
      <c r="C12" s="27" t="s">
        <v>124</v>
      </c>
      <c r="D12" s="29" t="s">
        <v>17</v>
      </c>
      <c r="E12" s="29"/>
      <c r="F12" s="30"/>
      <c r="G12" s="30" t="s">
        <v>114</v>
      </c>
      <c r="H12" s="30" t="s">
        <v>21</v>
      </c>
      <c r="I12" s="30" t="s">
        <v>100</v>
      </c>
      <c r="J12" s="30" t="s">
        <v>18</v>
      </c>
      <c r="K12" s="37" t="s">
        <v>10</v>
      </c>
      <c r="L12" s="38">
        <v>62000</v>
      </c>
      <c r="M12" s="38"/>
      <c r="N12" s="33">
        <f t="shared" si="0"/>
        <v>62000</v>
      </c>
      <c r="O12" s="34"/>
      <c r="P12" s="34"/>
      <c r="Q12" s="34"/>
      <c r="R12" s="32">
        <v>62000</v>
      </c>
      <c r="S12" s="32"/>
      <c r="T12" s="35">
        <f t="shared" si="1"/>
        <v>62000</v>
      </c>
      <c r="U12" s="30" t="s">
        <v>101</v>
      </c>
      <c r="V12" s="39" t="str">
        <f t="shared" si="2"/>
        <v>OK</v>
      </c>
    </row>
    <row r="13" spans="1:22" s="28" customFormat="1" ht="49.5" customHeight="1" thickBot="1" thickTop="1">
      <c r="A13" s="26" t="s">
        <v>29</v>
      </c>
      <c r="B13" s="26" t="s">
        <v>92</v>
      </c>
      <c r="C13" s="27" t="s">
        <v>124</v>
      </c>
      <c r="D13" s="29" t="s">
        <v>17</v>
      </c>
      <c r="E13" s="29"/>
      <c r="F13" s="30"/>
      <c r="G13" s="30" t="s">
        <v>115</v>
      </c>
      <c r="H13" s="30" t="s">
        <v>21</v>
      </c>
      <c r="I13" s="30" t="s">
        <v>94</v>
      </c>
      <c r="J13" s="30" t="s">
        <v>18</v>
      </c>
      <c r="K13" s="37" t="s">
        <v>11</v>
      </c>
      <c r="L13" s="38">
        <v>300000</v>
      </c>
      <c r="M13" s="38"/>
      <c r="N13" s="33">
        <f t="shared" si="0"/>
        <v>300000</v>
      </c>
      <c r="O13" s="34"/>
      <c r="P13" s="34"/>
      <c r="Q13" s="34"/>
      <c r="R13" s="32">
        <v>75000</v>
      </c>
      <c r="S13" s="32"/>
      <c r="T13" s="35">
        <f t="shared" si="1"/>
        <v>75000</v>
      </c>
      <c r="U13" s="30" t="s">
        <v>102</v>
      </c>
      <c r="V13" s="39" t="str">
        <f t="shared" si="2"/>
        <v>OK</v>
      </c>
    </row>
    <row r="14" spans="1:22" s="28" customFormat="1" ht="49.5" customHeight="1" thickBot="1" thickTop="1">
      <c r="A14" s="26" t="s">
        <v>29</v>
      </c>
      <c r="B14" s="26" t="s">
        <v>92</v>
      </c>
      <c r="C14" s="27" t="s">
        <v>124</v>
      </c>
      <c r="D14" s="29" t="s">
        <v>17</v>
      </c>
      <c r="E14" s="29"/>
      <c r="F14" s="29"/>
      <c r="G14" s="30" t="s">
        <v>116</v>
      </c>
      <c r="H14" s="29" t="s">
        <v>21</v>
      </c>
      <c r="I14" s="29" t="s">
        <v>98</v>
      </c>
      <c r="J14" s="29" t="s">
        <v>18</v>
      </c>
      <c r="K14" s="31" t="s">
        <v>9</v>
      </c>
      <c r="L14" s="33">
        <v>300000</v>
      </c>
      <c r="M14" s="33"/>
      <c r="N14" s="33">
        <f t="shared" si="0"/>
        <v>300000</v>
      </c>
      <c r="O14" s="34"/>
      <c r="P14" s="34"/>
      <c r="Q14" s="34"/>
      <c r="R14" s="36">
        <v>300000</v>
      </c>
      <c r="S14" s="36"/>
      <c r="T14" s="35">
        <f t="shared" si="1"/>
        <v>300000</v>
      </c>
      <c r="U14" s="29" t="s">
        <v>103</v>
      </c>
      <c r="V14" s="39" t="str">
        <f t="shared" si="2"/>
        <v>OK</v>
      </c>
    </row>
    <row r="15" ht="27" customHeight="1" thickTop="1"/>
    <row r="17" spans="6:7" ht="27" customHeight="1">
      <c r="F17" s="42" t="s">
        <v>134</v>
      </c>
      <c r="G17" s="43" t="s">
        <v>135</v>
      </c>
    </row>
    <row r="63" spans="11:16" ht="27" customHeight="1">
      <c r="K63" s="44" t="s">
        <v>136</v>
      </c>
      <c r="L63" s="45"/>
      <c r="M63" s="6"/>
      <c r="N63" s="5"/>
      <c r="O63"/>
      <c r="P63" s="46"/>
    </row>
    <row r="64" spans="11:16" ht="27" customHeight="1">
      <c r="K64" s="47" t="s">
        <v>137</v>
      </c>
      <c r="L64" s="48"/>
      <c r="M64" s="49"/>
      <c r="N64" s="50"/>
      <c r="O64" s="51"/>
      <c r="P64" s="52"/>
    </row>
    <row r="65" spans="11:16" ht="27" customHeight="1">
      <c r="K65" s="53" t="s">
        <v>138</v>
      </c>
      <c r="L65" s="54"/>
      <c r="M65" s="55"/>
      <c r="N65" s="56"/>
      <c r="O65" s="57"/>
      <c r="P65" s="58"/>
    </row>
    <row r="66" spans="11:16" ht="27" customHeight="1">
      <c r="K66" s="53" t="s">
        <v>139</v>
      </c>
      <c r="L66" s="54"/>
      <c r="M66" s="55"/>
      <c r="N66" s="56"/>
      <c r="O66" s="57"/>
      <c r="P66" s="58"/>
    </row>
    <row r="67" spans="11:16" ht="27" customHeight="1">
      <c r="K67" s="63" t="s">
        <v>140</v>
      </c>
      <c r="L67" s="64"/>
      <c r="M67" s="55"/>
      <c r="N67" s="56"/>
      <c r="O67" s="57"/>
      <c r="P67" s="58"/>
    </row>
    <row r="68" spans="11:16" ht="27" customHeight="1">
      <c r="K68" s="65" t="s">
        <v>141</v>
      </c>
      <c r="L68" s="66"/>
      <c r="M68" s="59"/>
      <c r="N68" s="60"/>
      <c r="O68" s="61"/>
      <c r="P68" s="62"/>
    </row>
  </sheetData>
  <sheetProtection/>
  <mergeCells count="16">
    <mergeCell ref="A7:A8"/>
    <mergeCell ref="B7:B8"/>
    <mergeCell ref="D7:D8"/>
    <mergeCell ref="F7:F8"/>
    <mergeCell ref="G7:G8"/>
    <mergeCell ref="U7:U8"/>
    <mergeCell ref="F3:Q3"/>
    <mergeCell ref="M5:P5"/>
    <mergeCell ref="H7:H8"/>
    <mergeCell ref="I7:I8"/>
    <mergeCell ref="J7:J8"/>
    <mergeCell ref="K67:L67"/>
    <mergeCell ref="K68:L68"/>
    <mergeCell ref="K7:K8"/>
    <mergeCell ref="L7:N7"/>
    <mergeCell ref="O7:Q7"/>
  </mergeCells>
  <printOptions/>
  <pageMargins left="0.28" right="0" top="0.22" bottom="0" header="0" footer="0"/>
  <pageSetup horizontalDpi="600" verticalDpi="600" orientation="landscape" paperSize="8" scale="63" r:id="rId2"/>
  <drawing r:id="rId1"/>
</worksheet>
</file>

<file path=xl/worksheets/sheet2.xml><?xml version="1.0" encoding="utf-8"?>
<worksheet xmlns="http://schemas.openxmlformats.org/spreadsheetml/2006/main" xmlns:r="http://schemas.openxmlformats.org/officeDocument/2006/relationships">
  <dimension ref="A1:V64"/>
  <sheetViews>
    <sheetView tabSelected="1" view="pageBreakPreview" zoomScale="80" zoomScaleNormal="85" zoomScaleSheetLayoutView="80" zoomScalePageLayoutView="0" workbookViewId="0" topLeftCell="D55">
      <selection activeCell="K59" sqref="K59:P64"/>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5.57421875" style="3" customWidth="1"/>
    <col min="8" max="8" width="10.7109375" style="3" customWidth="1"/>
    <col min="9" max="9" width="31.140625" style="3" customWidth="1"/>
    <col min="10" max="10" width="17.28125" style="3" customWidth="1"/>
    <col min="11" max="11" width="19.57421875" style="4" customWidth="1"/>
    <col min="12" max="12" width="17.8515625" style="5"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128</v>
      </c>
    </row>
    <row r="2" ht="45" customHeight="1" thickBot="1"/>
    <row r="3" spans="6:21" ht="27" customHeight="1" thickBot="1" thickTop="1">
      <c r="F3" s="72" t="s">
        <v>132</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131</v>
      </c>
      <c r="G5" s="14" t="s">
        <v>133</v>
      </c>
      <c r="L5" s="16" t="s">
        <v>6</v>
      </c>
      <c r="M5" s="75" t="s">
        <v>23</v>
      </c>
      <c r="N5" s="75"/>
      <c r="O5" s="75"/>
      <c r="P5" s="76"/>
      <c r="Q5" s="19"/>
    </row>
    <row r="6" spans="7:20" ht="27" customHeight="1" thickTop="1">
      <c r="G6" s="7"/>
      <c r="H6" s="7"/>
      <c r="I6" s="7"/>
      <c r="J6" s="7"/>
      <c r="K6" s="7"/>
      <c r="L6" s="8"/>
      <c r="M6" s="8"/>
      <c r="N6" s="9"/>
      <c r="O6" s="8"/>
      <c r="P6" s="8"/>
      <c r="Q6" s="8"/>
      <c r="R6" s="8"/>
      <c r="S6" s="8"/>
      <c r="T6" s="8"/>
    </row>
    <row r="7" spans="1:21" ht="27.75" customHeight="1">
      <c r="A7" s="77" t="s">
        <v>4</v>
      </c>
      <c r="B7" s="77" t="s">
        <v>6</v>
      </c>
      <c r="C7" s="20"/>
      <c r="D7" s="78" t="s">
        <v>126</v>
      </c>
      <c r="E7" s="22"/>
      <c r="F7" s="67" t="s">
        <v>0</v>
      </c>
      <c r="G7" s="67" t="s">
        <v>7</v>
      </c>
      <c r="H7" s="67" t="s">
        <v>127</v>
      </c>
      <c r="I7" s="67" t="s">
        <v>5</v>
      </c>
      <c r="J7" s="67" t="s">
        <v>28</v>
      </c>
      <c r="K7" s="67" t="s">
        <v>8</v>
      </c>
      <c r="L7" s="69" t="s">
        <v>129</v>
      </c>
      <c r="M7" s="69"/>
      <c r="N7" s="69"/>
      <c r="O7" s="69" t="s">
        <v>130</v>
      </c>
      <c r="P7" s="69"/>
      <c r="Q7" s="69"/>
      <c r="R7" s="23"/>
      <c r="S7" s="23"/>
      <c r="T7" s="23"/>
      <c r="U7" s="70" t="s">
        <v>3</v>
      </c>
    </row>
    <row r="8" spans="1:22" s="2" customFormat="1" ht="48" thickBot="1">
      <c r="A8" s="77"/>
      <c r="B8" s="77"/>
      <c r="C8" s="21" t="s">
        <v>123</v>
      </c>
      <c r="D8" s="79"/>
      <c r="E8" s="24" t="s">
        <v>119</v>
      </c>
      <c r="F8" s="68"/>
      <c r="G8" s="68"/>
      <c r="H8" s="68"/>
      <c r="I8" s="68"/>
      <c r="J8" s="68"/>
      <c r="K8" s="68"/>
      <c r="L8" s="25" t="s">
        <v>1</v>
      </c>
      <c r="M8" s="25" t="s">
        <v>2</v>
      </c>
      <c r="N8" s="25" t="s">
        <v>118</v>
      </c>
      <c r="O8" s="25" t="s">
        <v>1</v>
      </c>
      <c r="P8" s="25" t="s">
        <v>2</v>
      </c>
      <c r="Q8" s="25" t="s">
        <v>118</v>
      </c>
      <c r="R8" s="25" t="s">
        <v>120</v>
      </c>
      <c r="S8" s="25" t="s">
        <v>121</v>
      </c>
      <c r="T8" s="25" t="s">
        <v>122</v>
      </c>
      <c r="U8" s="71"/>
      <c r="V8" s="1" t="s">
        <v>125</v>
      </c>
    </row>
    <row r="9" spans="1:22" s="28" customFormat="1" ht="49.5" customHeight="1" thickBot="1" thickTop="1">
      <c r="A9" s="26" t="s">
        <v>29</v>
      </c>
      <c r="B9" s="26" t="s">
        <v>23</v>
      </c>
      <c r="C9" s="27" t="s">
        <v>124</v>
      </c>
      <c r="D9" s="29" t="s">
        <v>17</v>
      </c>
      <c r="E9" s="29"/>
      <c r="F9" s="30" t="s">
        <v>76</v>
      </c>
      <c r="G9" s="30" t="s">
        <v>104</v>
      </c>
      <c r="H9" s="30" t="s">
        <v>21</v>
      </c>
      <c r="I9" s="30" t="s">
        <v>22</v>
      </c>
      <c r="J9" s="30" t="s">
        <v>18</v>
      </c>
      <c r="K9" s="37" t="s">
        <v>9</v>
      </c>
      <c r="L9" s="38">
        <v>20000</v>
      </c>
      <c r="M9" s="38"/>
      <c r="N9" s="33">
        <f aca="true" t="shared" si="0" ref="N9:N16">SUM(L9:M9)</f>
        <v>20000</v>
      </c>
      <c r="O9" s="34"/>
      <c r="P9" s="34"/>
      <c r="Q9" s="34"/>
      <c r="R9" s="32">
        <v>20000</v>
      </c>
      <c r="S9" s="32"/>
      <c r="T9" s="35">
        <f aca="true" t="shared" si="1" ref="T9:T16">SUM(R9:S9)</f>
        <v>20000</v>
      </c>
      <c r="U9" s="30" t="s">
        <v>77</v>
      </c>
      <c r="V9" s="39" t="str">
        <f aca="true" t="shared" si="2" ref="V9:V16">IF(T9&gt;N9,"Invalid","OK")</f>
        <v>OK</v>
      </c>
    </row>
    <row r="10" spans="1:22" s="28" customFormat="1" ht="49.5" customHeight="1" thickBot="1" thickTop="1">
      <c r="A10" s="26" t="s">
        <v>29</v>
      </c>
      <c r="B10" s="26" t="s">
        <v>23</v>
      </c>
      <c r="C10" s="27" t="s">
        <v>124</v>
      </c>
      <c r="D10" s="29" t="s">
        <v>17</v>
      </c>
      <c r="E10" s="29"/>
      <c r="F10" s="30"/>
      <c r="G10" s="30" t="s">
        <v>105</v>
      </c>
      <c r="H10" s="30" t="s">
        <v>21</v>
      </c>
      <c r="I10" s="30" t="s">
        <v>25</v>
      </c>
      <c r="J10" s="30" t="s">
        <v>18</v>
      </c>
      <c r="K10" s="37" t="s">
        <v>11</v>
      </c>
      <c r="L10" s="38">
        <v>500000</v>
      </c>
      <c r="M10" s="38"/>
      <c r="N10" s="33">
        <f t="shared" si="0"/>
        <v>500000</v>
      </c>
      <c r="O10" s="34"/>
      <c r="P10" s="34"/>
      <c r="Q10" s="34"/>
      <c r="R10" s="32">
        <v>380000</v>
      </c>
      <c r="S10" s="32"/>
      <c r="T10" s="35">
        <f t="shared" si="1"/>
        <v>380000</v>
      </c>
      <c r="U10" s="30" t="s">
        <v>78</v>
      </c>
      <c r="V10" s="39" t="str">
        <f t="shared" si="2"/>
        <v>OK</v>
      </c>
    </row>
    <row r="11" spans="1:22" s="28" customFormat="1" ht="49.5" customHeight="1" thickBot="1" thickTop="1">
      <c r="A11" s="26" t="s">
        <v>29</v>
      </c>
      <c r="B11" s="26" t="s">
        <v>23</v>
      </c>
      <c r="C11" s="27" t="s">
        <v>124</v>
      </c>
      <c r="D11" s="29" t="s">
        <v>17</v>
      </c>
      <c r="E11" s="29"/>
      <c r="F11" s="30"/>
      <c r="G11" s="30" t="s">
        <v>106</v>
      </c>
      <c r="H11" s="30" t="s">
        <v>21</v>
      </c>
      <c r="I11" s="30" t="s">
        <v>79</v>
      </c>
      <c r="J11" s="30" t="s">
        <v>18</v>
      </c>
      <c r="K11" s="37" t="s">
        <v>9</v>
      </c>
      <c r="L11" s="38">
        <v>108500</v>
      </c>
      <c r="M11" s="38"/>
      <c r="N11" s="33">
        <f t="shared" si="0"/>
        <v>108500</v>
      </c>
      <c r="O11" s="34"/>
      <c r="P11" s="34"/>
      <c r="Q11" s="34"/>
      <c r="R11" s="32">
        <v>27150</v>
      </c>
      <c r="S11" s="32"/>
      <c r="T11" s="35">
        <f t="shared" si="1"/>
        <v>27150</v>
      </c>
      <c r="U11" s="30" t="s">
        <v>80</v>
      </c>
      <c r="V11" s="39" t="str">
        <f t="shared" si="2"/>
        <v>OK</v>
      </c>
    </row>
    <row r="12" spans="1:22" s="28" customFormat="1" ht="68.25" customHeight="1" thickBot="1" thickTop="1">
      <c r="A12" s="26" t="s">
        <v>29</v>
      </c>
      <c r="B12" s="26" t="s">
        <v>23</v>
      </c>
      <c r="C12" s="27" t="s">
        <v>124</v>
      </c>
      <c r="D12" s="29" t="s">
        <v>17</v>
      </c>
      <c r="E12" s="29"/>
      <c r="F12" s="30"/>
      <c r="G12" s="30" t="s">
        <v>107</v>
      </c>
      <c r="H12" s="30" t="s">
        <v>21</v>
      </c>
      <c r="I12" s="30" t="s">
        <v>81</v>
      </c>
      <c r="J12" s="30" t="s">
        <v>18</v>
      </c>
      <c r="K12" s="37" t="s">
        <v>9</v>
      </c>
      <c r="L12" s="38">
        <v>100000</v>
      </c>
      <c r="M12" s="38"/>
      <c r="N12" s="33">
        <f t="shared" si="0"/>
        <v>100000</v>
      </c>
      <c r="O12" s="34"/>
      <c r="P12" s="34"/>
      <c r="Q12" s="34"/>
      <c r="R12" s="32">
        <v>50000</v>
      </c>
      <c r="S12" s="32"/>
      <c r="T12" s="35">
        <f t="shared" si="1"/>
        <v>50000</v>
      </c>
      <c r="U12" s="30" t="s">
        <v>82</v>
      </c>
      <c r="V12" s="39" t="str">
        <f t="shared" si="2"/>
        <v>OK</v>
      </c>
    </row>
    <row r="13" spans="1:22" s="28" customFormat="1" ht="59.25" customHeight="1" thickBot="1" thickTop="1">
      <c r="A13" s="26" t="s">
        <v>29</v>
      </c>
      <c r="B13" s="26" t="s">
        <v>23</v>
      </c>
      <c r="C13" s="27" t="s">
        <v>124</v>
      </c>
      <c r="D13" s="29" t="s">
        <v>17</v>
      </c>
      <c r="E13" s="29"/>
      <c r="F13" s="30"/>
      <c r="G13" s="30" t="s">
        <v>108</v>
      </c>
      <c r="H13" s="30" t="s">
        <v>21</v>
      </c>
      <c r="I13" s="30" t="s">
        <v>83</v>
      </c>
      <c r="J13" s="30" t="s">
        <v>18</v>
      </c>
      <c r="K13" s="37">
        <v>2013</v>
      </c>
      <c r="L13" s="38">
        <v>35000</v>
      </c>
      <c r="M13" s="38"/>
      <c r="N13" s="33">
        <f t="shared" si="0"/>
        <v>35000</v>
      </c>
      <c r="O13" s="34"/>
      <c r="P13" s="34"/>
      <c r="Q13" s="34"/>
      <c r="R13" s="32">
        <v>35000</v>
      </c>
      <c r="S13" s="32"/>
      <c r="T13" s="35">
        <f t="shared" si="1"/>
        <v>35000</v>
      </c>
      <c r="U13" s="30" t="s">
        <v>84</v>
      </c>
      <c r="V13" s="39" t="str">
        <f t="shared" si="2"/>
        <v>OK</v>
      </c>
    </row>
    <row r="14" spans="1:22" s="28" customFormat="1" ht="49.5" customHeight="1" thickBot="1" thickTop="1">
      <c r="A14" s="26" t="s">
        <v>29</v>
      </c>
      <c r="B14" s="26" t="s">
        <v>23</v>
      </c>
      <c r="C14" s="27" t="s">
        <v>124</v>
      </c>
      <c r="D14" s="29" t="s">
        <v>17</v>
      </c>
      <c r="E14" s="29"/>
      <c r="F14" s="30"/>
      <c r="G14" s="30" t="s">
        <v>109</v>
      </c>
      <c r="H14" s="30" t="s">
        <v>21</v>
      </c>
      <c r="I14" s="30" t="s">
        <v>85</v>
      </c>
      <c r="J14" s="30" t="s">
        <v>18</v>
      </c>
      <c r="K14" s="37">
        <v>2013</v>
      </c>
      <c r="L14" s="38">
        <v>100000</v>
      </c>
      <c r="M14" s="38"/>
      <c r="N14" s="33">
        <f t="shared" si="0"/>
        <v>100000</v>
      </c>
      <c r="O14" s="34"/>
      <c r="P14" s="34"/>
      <c r="Q14" s="34"/>
      <c r="R14" s="32">
        <v>50000</v>
      </c>
      <c r="S14" s="32"/>
      <c r="T14" s="35">
        <f t="shared" si="1"/>
        <v>50000</v>
      </c>
      <c r="U14" s="30" t="s">
        <v>86</v>
      </c>
      <c r="V14" s="39" t="str">
        <f t="shared" si="2"/>
        <v>OK</v>
      </c>
    </row>
    <row r="15" spans="1:22" s="28" customFormat="1" ht="49.5" customHeight="1" thickBot="1" thickTop="1">
      <c r="A15" s="26" t="s">
        <v>29</v>
      </c>
      <c r="B15" s="26" t="s">
        <v>23</v>
      </c>
      <c r="C15" s="27" t="s">
        <v>124</v>
      </c>
      <c r="D15" s="29" t="s">
        <v>17</v>
      </c>
      <c r="E15" s="29"/>
      <c r="F15" s="30"/>
      <c r="G15" s="30" t="s">
        <v>110</v>
      </c>
      <c r="H15" s="30" t="s">
        <v>21</v>
      </c>
      <c r="I15" s="30" t="s">
        <v>87</v>
      </c>
      <c r="J15" s="30" t="s">
        <v>18</v>
      </c>
      <c r="K15" s="37" t="s">
        <v>9</v>
      </c>
      <c r="L15" s="38">
        <v>100000</v>
      </c>
      <c r="M15" s="38"/>
      <c r="N15" s="33">
        <f t="shared" si="0"/>
        <v>100000</v>
      </c>
      <c r="O15" s="34"/>
      <c r="P15" s="34"/>
      <c r="Q15" s="34"/>
      <c r="R15" s="32">
        <v>50000</v>
      </c>
      <c r="S15" s="32"/>
      <c r="T15" s="35">
        <f t="shared" si="1"/>
        <v>50000</v>
      </c>
      <c r="U15" s="30" t="s">
        <v>88</v>
      </c>
      <c r="V15" s="39" t="str">
        <f t="shared" si="2"/>
        <v>OK</v>
      </c>
    </row>
    <row r="16" spans="1:22" s="28" customFormat="1" ht="49.5" customHeight="1" thickBot="1" thickTop="1">
      <c r="A16" s="26" t="s">
        <v>29</v>
      </c>
      <c r="B16" s="26" t="s">
        <v>23</v>
      </c>
      <c r="C16" s="27" t="s">
        <v>124</v>
      </c>
      <c r="D16" s="30" t="s">
        <v>17</v>
      </c>
      <c r="E16" s="29"/>
      <c r="F16" s="30" t="s">
        <v>12</v>
      </c>
      <c r="G16" s="30" t="s">
        <v>89</v>
      </c>
      <c r="H16" s="30" t="s">
        <v>21</v>
      </c>
      <c r="I16" s="30" t="s">
        <v>90</v>
      </c>
      <c r="J16" s="30" t="s">
        <v>18</v>
      </c>
      <c r="K16" s="37" t="s">
        <v>16</v>
      </c>
      <c r="L16" s="38">
        <v>2570000</v>
      </c>
      <c r="M16" s="38"/>
      <c r="N16" s="33">
        <f t="shared" si="0"/>
        <v>2570000</v>
      </c>
      <c r="O16" s="34"/>
      <c r="P16" s="34"/>
      <c r="Q16" s="34"/>
      <c r="R16" s="32">
        <v>143200</v>
      </c>
      <c r="S16" s="32"/>
      <c r="T16" s="35">
        <f t="shared" si="1"/>
        <v>143200</v>
      </c>
      <c r="U16" s="30" t="s">
        <v>91</v>
      </c>
      <c r="V16" s="39" t="str">
        <f t="shared" si="2"/>
        <v>OK</v>
      </c>
    </row>
    <row r="17" ht="27" customHeight="1" thickTop="1"/>
    <row r="19" spans="6:7" ht="27" customHeight="1">
      <c r="F19" s="42" t="s">
        <v>134</v>
      </c>
      <c r="G19" s="43" t="s">
        <v>135</v>
      </c>
    </row>
    <row r="59" spans="11:16" ht="27" customHeight="1">
      <c r="K59" s="44" t="s">
        <v>136</v>
      </c>
      <c r="L59" s="45"/>
      <c r="M59" s="6"/>
      <c r="N59" s="5"/>
      <c r="O59"/>
      <c r="P59" s="46"/>
    </row>
    <row r="60" spans="11:16" ht="27" customHeight="1">
      <c r="K60" s="47" t="s">
        <v>137</v>
      </c>
      <c r="L60" s="48"/>
      <c r="M60" s="49"/>
      <c r="N60" s="50"/>
      <c r="O60" s="51"/>
      <c r="P60" s="52"/>
    </row>
    <row r="61" spans="11:16" ht="27" customHeight="1">
      <c r="K61" s="53" t="s">
        <v>138</v>
      </c>
      <c r="L61" s="54"/>
      <c r="M61" s="55"/>
      <c r="N61" s="56"/>
      <c r="O61" s="57"/>
      <c r="P61" s="58"/>
    </row>
    <row r="62" spans="11:16" ht="27" customHeight="1">
      <c r="K62" s="53" t="s">
        <v>139</v>
      </c>
      <c r="L62" s="54"/>
      <c r="M62" s="55"/>
      <c r="N62" s="56"/>
      <c r="O62" s="57"/>
      <c r="P62" s="58"/>
    </row>
    <row r="63" spans="11:16" ht="27" customHeight="1">
      <c r="K63" s="63" t="s">
        <v>140</v>
      </c>
      <c r="L63" s="64"/>
      <c r="M63" s="55"/>
      <c r="N63" s="56"/>
      <c r="O63" s="57"/>
      <c r="P63" s="58"/>
    </row>
    <row r="64" spans="11:16" ht="27" customHeight="1">
      <c r="K64" s="65" t="s">
        <v>141</v>
      </c>
      <c r="L64" s="66"/>
      <c r="M64" s="59"/>
      <c r="N64" s="60"/>
      <c r="O64" s="61"/>
      <c r="P64" s="62"/>
    </row>
  </sheetData>
  <sheetProtection/>
  <mergeCells count="16">
    <mergeCell ref="A7:A8"/>
    <mergeCell ref="B7:B8"/>
    <mergeCell ref="D7:D8"/>
    <mergeCell ref="F7:F8"/>
    <mergeCell ref="G7:G8"/>
    <mergeCell ref="U7:U8"/>
    <mergeCell ref="F3:Q3"/>
    <mergeCell ref="M5:P5"/>
    <mergeCell ref="H7:H8"/>
    <mergeCell ref="I7:I8"/>
    <mergeCell ref="J7:J8"/>
    <mergeCell ref="K63:L63"/>
    <mergeCell ref="K64:L64"/>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3.xml><?xml version="1.0" encoding="utf-8"?>
<worksheet xmlns="http://schemas.openxmlformats.org/spreadsheetml/2006/main" xmlns:r="http://schemas.openxmlformats.org/officeDocument/2006/relationships">
  <dimension ref="A1:V68"/>
  <sheetViews>
    <sheetView view="pageBreakPreview" zoomScale="80" zoomScaleNormal="85" zoomScaleSheetLayoutView="80" zoomScalePageLayoutView="0" workbookViewId="0" topLeftCell="D31">
      <selection activeCell="K63" sqref="K63:P68"/>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2" width="17.8515625" style="5"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128</v>
      </c>
    </row>
    <row r="2" ht="49.5" customHeight="1" thickBot="1"/>
    <row r="3" spans="6:21" ht="30" customHeight="1" thickBot="1" thickTop="1">
      <c r="F3" s="72" t="s">
        <v>132</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131</v>
      </c>
      <c r="G5" s="14" t="s">
        <v>133</v>
      </c>
      <c r="L5" s="16" t="s">
        <v>6</v>
      </c>
      <c r="M5" s="75" t="s">
        <v>24</v>
      </c>
      <c r="N5" s="75"/>
      <c r="O5" s="75"/>
      <c r="P5" s="76"/>
      <c r="Q5" s="19"/>
    </row>
    <row r="6" spans="7:20" ht="27" customHeight="1" thickTop="1">
      <c r="G6" s="7"/>
      <c r="H6" s="7"/>
      <c r="I6" s="7"/>
      <c r="J6" s="7"/>
      <c r="K6" s="7"/>
      <c r="L6" s="8"/>
      <c r="M6" s="8"/>
      <c r="N6" s="9"/>
      <c r="O6" s="8"/>
      <c r="P6" s="8"/>
      <c r="Q6" s="8"/>
      <c r="R6" s="8"/>
      <c r="S6" s="8"/>
      <c r="T6" s="8"/>
    </row>
    <row r="7" spans="1:21" ht="27.75" customHeight="1">
      <c r="A7" s="77" t="s">
        <v>4</v>
      </c>
      <c r="B7" s="77" t="s">
        <v>6</v>
      </c>
      <c r="C7" s="20"/>
      <c r="D7" s="78" t="s">
        <v>126</v>
      </c>
      <c r="E7" s="22"/>
      <c r="F7" s="67" t="s">
        <v>0</v>
      </c>
      <c r="G7" s="67" t="s">
        <v>7</v>
      </c>
      <c r="H7" s="67" t="s">
        <v>127</v>
      </c>
      <c r="I7" s="67" t="s">
        <v>5</v>
      </c>
      <c r="J7" s="67" t="s">
        <v>28</v>
      </c>
      <c r="K7" s="67" t="s">
        <v>8</v>
      </c>
      <c r="L7" s="69" t="s">
        <v>129</v>
      </c>
      <c r="M7" s="69"/>
      <c r="N7" s="69"/>
      <c r="O7" s="69" t="s">
        <v>130</v>
      </c>
      <c r="P7" s="69"/>
      <c r="Q7" s="69"/>
      <c r="R7" s="23"/>
      <c r="S7" s="23"/>
      <c r="T7" s="23"/>
      <c r="U7" s="70" t="s">
        <v>3</v>
      </c>
    </row>
    <row r="8" spans="1:22" s="2" customFormat="1" ht="48" thickBot="1">
      <c r="A8" s="77"/>
      <c r="B8" s="77"/>
      <c r="C8" s="21" t="s">
        <v>123</v>
      </c>
      <c r="D8" s="79"/>
      <c r="E8" s="24" t="s">
        <v>119</v>
      </c>
      <c r="F8" s="68"/>
      <c r="G8" s="68"/>
      <c r="H8" s="68"/>
      <c r="I8" s="68"/>
      <c r="J8" s="68"/>
      <c r="K8" s="68"/>
      <c r="L8" s="25" t="s">
        <v>1</v>
      </c>
      <c r="M8" s="25" t="s">
        <v>2</v>
      </c>
      <c r="N8" s="25" t="s">
        <v>118</v>
      </c>
      <c r="O8" s="25" t="s">
        <v>1</v>
      </c>
      <c r="P8" s="25" t="s">
        <v>2</v>
      </c>
      <c r="Q8" s="25" t="s">
        <v>118</v>
      </c>
      <c r="R8" s="25" t="s">
        <v>120</v>
      </c>
      <c r="S8" s="25" t="s">
        <v>121</v>
      </c>
      <c r="T8" s="25" t="s">
        <v>122</v>
      </c>
      <c r="U8" s="71"/>
      <c r="V8" s="1" t="s">
        <v>125</v>
      </c>
    </row>
    <row r="9" spans="1:22" s="28" customFormat="1" ht="58.5" customHeight="1" thickBot="1" thickTop="1">
      <c r="A9" s="26" t="s">
        <v>29</v>
      </c>
      <c r="B9" s="26" t="s">
        <v>24</v>
      </c>
      <c r="C9" s="27" t="s">
        <v>124</v>
      </c>
      <c r="D9" s="29" t="s">
        <v>17</v>
      </c>
      <c r="E9" s="29"/>
      <c r="F9" s="30"/>
      <c r="G9" s="30" t="s">
        <v>68</v>
      </c>
      <c r="H9" s="30" t="s">
        <v>21</v>
      </c>
      <c r="I9" s="30" t="s">
        <v>69</v>
      </c>
      <c r="J9" s="30" t="s">
        <v>27</v>
      </c>
      <c r="K9" s="37" t="s">
        <v>9</v>
      </c>
      <c r="L9" s="38">
        <v>130000</v>
      </c>
      <c r="M9" s="38">
        <v>120000</v>
      </c>
      <c r="N9" s="33">
        <f>SUM(L9:M9)</f>
        <v>250000</v>
      </c>
      <c r="O9" s="34"/>
      <c r="P9" s="34"/>
      <c r="Q9" s="34"/>
      <c r="R9" s="32">
        <v>130000</v>
      </c>
      <c r="S9" s="32">
        <v>120000</v>
      </c>
      <c r="T9" s="35">
        <f>SUM(R9:S9)</f>
        <v>250000</v>
      </c>
      <c r="U9" s="30" t="s">
        <v>70</v>
      </c>
      <c r="V9" s="39" t="str">
        <f>IF(T9&gt;N9,"Invalid","OK")</f>
        <v>OK</v>
      </c>
    </row>
    <row r="10" spans="1:22" s="28" customFormat="1" ht="49.5" customHeight="1" thickBot="1" thickTop="1">
      <c r="A10" s="26" t="s">
        <v>29</v>
      </c>
      <c r="B10" s="26" t="s">
        <v>24</v>
      </c>
      <c r="C10" s="27" t="s">
        <v>124</v>
      </c>
      <c r="D10" s="29" t="s">
        <v>17</v>
      </c>
      <c r="E10" s="29"/>
      <c r="F10" s="30"/>
      <c r="G10" s="30" t="s">
        <v>71</v>
      </c>
      <c r="H10" s="30"/>
      <c r="I10" s="30" t="s">
        <v>117</v>
      </c>
      <c r="J10" s="30" t="s">
        <v>27</v>
      </c>
      <c r="K10" s="37" t="s">
        <v>9</v>
      </c>
      <c r="L10" s="38">
        <v>310000</v>
      </c>
      <c r="M10" s="38"/>
      <c r="N10" s="33">
        <f>SUM(L10:M10)</f>
        <v>310000</v>
      </c>
      <c r="O10" s="34"/>
      <c r="P10" s="34"/>
      <c r="Q10" s="34"/>
      <c r="R10" s="32">
        <v>310000</v>
      </c>
      <c r="S10" s="32"/>
      <c r="T10" s="35">
        <f>SUM(R10:S10)</f>
        <v>310000</v>
      </c>
      <c r="U10" s="30" t="s">
        <v>72</v>
      </c>
      <c r="V10" s="39" t="str">
        <f>IF(T10&gt;N10,"Invalid","OK")</f>
        <v>OK</v>
      </c>
    </row>
    <row r="11" spans="1:22" s="28" customFormat="1" ht="49.5" customHeight="1" thickBot="1" thickTop="1">
      <c r="A11" s="26" t="s">
        <v>29</v>
      </c>
      <c r="B11" s="26" t="s">
        <v>24</v>
      </c>
      <c r="C11" s="40" t="s">
        <v>20</v>
      </c>
      <c r="D11" s="29" t="s">
        <v>20</v>
      </c>
      <c r="E11" s="29"/>
      <c r="F11" s="30" t="s">
        <v>73</v>
      </c>
      <c r="G11" s="30" t="s">
        <v>74</v>
      </c>
      <c r="H11" s="30" t="s">
        <v>21</v>
      </c>
      <c r="I11" s="30" t="s">
        <v>26</v>
      </c>
      <c r="J11" s="30" t="s">
        <v>18</v>
      </c>
      <c r="K11" s="37" t="s">
        <v>9</v>
      </c>
      <c r="L11" s="38">
        <v>95000</v>
      </c>
      <c r="M11" s="38"/>
      <c r="N11" s="33">
        <f>SUM(L11:M11)</f>
        <v>95000</v>
      </c>
      <c r="O11" s="34"/>
      <c r="P11" s="34"/>
      <c r="Q11" s="34"/>
      <c r="R11" s="32"/>
      <c r="S11" s="32"/>
      <c r="T11" s="35">
        <f>SUM(R11:S11)</f>
        <v>0</v>
      </c>
      <c r="U11" s="30" t="s">
        <v>75</v>
      </c>
      <c r="V11" s="39" t="str">
        <f>IF(T11&gt;N11,"Invalid","OK")</f>
        <v>OK</v>
      </c>
    </row>
    <row r="12" ht="27" customHeight="1" thickTop="1"/>
    <row r="14" spans="6:7" ht="27" customHeight="1">
      <c r="F14" s="42" t="s">
        <v>134</v>
      </c>
      <c r="G14" s="43" t="s">
        <v>135</v>
      </c>
    </row>
    <row r="63" spans="11:16" ht="27" customHeight="1">
      <c r="K63" s="44" t="s">
        <v>136</v>
      </c>
      <c r="L63" s="45"/>
      <c r="M63" s="6"/>
      <c r="N63" s="5"/>
      <c r="O63"/>
      <c r="P63" s="46"/>
    </row>
    <row r="64" spans="11:16" ht="27" customHeight="1">
      <c r="K64" s="47" t="s">
        <v>137</v>
      </c>
      <c r="L64" s="48"/>
      <c r="M64" s="49"/>
      <c r="N64" s="50"/>
      <c r="O64" s="51"/>
      <c r="P64" s="52"/>
    </row>
    <row r="65" spans="11:16" ht="27" customHeight="1">
      <c r="K65" s="53" t="s">
        <v>138</v>
      </c>
      <c r="L65" s="54"/>
      <c r="M65" s="55"/>
      <c r="N65" s="56"/>
      <c r="O65" s="57"/>
      <c r="P65" s="58"/>
    </row>
    <row r="66" spans="11:16" ht="27" customHeight="1">
      <c r="K66" s="53" t="s">
        <v>139</v>
      </c>
      <c r="L66" s="54"/>
      <c r="M66" s="55"/>
      <c r="N66" s="56"/>
      <c r="O66" s="57"/>
      <c r="P66" s="58"/>
    </row>
    <row r="67" spans="11:16" ht="27" customHeight="1">
      <c r="K67" s="63" t="s">
        <v>140</v>
      </c>
      <c r="L67" s="64"/>
      <c r="M67" s="55"/>
      <c r="N67" s="56"/>
      <c r="O67" s="57"/>
      <c r="P67" s="58"/>
    </row>
    <row r="68" spans="11:16" ht="27" customHeight="1">
      <c r="K68" s="65" t="s">
        <v>141</v>
      </c>
      <c r="L68" s="66"/>
      <c r="M68" s="59"/>
      <c r="N68" s="60"/>
      <c r="O68" s="61"/>
      <c r="P68" s="62"/>
    </row>
  </sheetData>
  <sheetProtection/>
  <mergeCells count="16">
    <mergeCell ref="A7:A8"/>
    <mergeCell ref="B7:B8"/>
    <mergeCell ref="D7:D8"/>
    <mergeCell ref="F7:F8"/>
    <mergeCell ref="G7:G8"/>
    <mergeCell ref="U7:U8"/>
    <mergeCell ref="F3:Q3"/>
    <mergeCell ref="M5:P5"/>
    <mergeCell ref="H7:H8"/>
    <mergeCell ref="I7:I8"/>
    <mergeCell ref="J7:J8"/>
    <mergeCell ref="K67:L67"/>
    <mergeCell ref="K68:L68"/>
    <mergeCell ref="K7:K8"/>
    <mergeCell ref="L7:N7"/>
    <mergeCell ref="O7:Q7"/>
  </mergeCells>
  <printOptions/>
  <pageMargins left="0.28" right="0" top="0.22" bottom="0.68" header="0" footer="0"/>
  <pageSetup horizontalDpi="600" verticalDpi="600" orientation="landscape" paperSize="8" scale="63"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V62"/>
  <sheetViews>
    <sheetView view="pageBreakPreview" zoomScale="80" zoomScaleNormal="85" zoomScaleSheetLayoutView="80" zoomScalePageLayoutView="0" workbookViewId="0" topLeftCell="D46">
      <selection activeCell="K57" sqref="K57:P6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29.7109375" style="3" customWidth="1"/>
    <col min="7" max="7" width="64.8515625" style="3" customWidth="1"/>
    <col min="8" max="8" width="10.7109375" style="3" customWidth="1"/>
    <col min="9" max="9" width="31.140625" style="3" customWidth="1"/>
    <col min="10" max="10" width="17.28125" style="3" customWidth="1"/>
    <col min="11" max="11" width="19.57421875" style="4" customWidth="1"/>
    <col min="12" max="12" width="17.8515625" style="5"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128</v>
      </c>
    </row>
    <row r="2" ht="51.75" customHeight="1" thickBot="1"/>
    <row r="3" spans="6:21" ht="27" customHeight="1" thickBot="1" thickTop="1">
      <c r="F3" s="72" t="s">
        <v>132</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131</v>
      </c>
      <c r="G5" s="14" t="s">
        <v>133</v>
      </c>
      <c r="L5" s="16" t="s">
        <v>6</v>
      </c>
      <c r="M5" s="75" t="s">
        <v>53</v>
      </c>
      <c r="N5" s="75"/>
      <c r="O5" s="75"/>
      <c r="P5" s="76"/>
      <c r="Q5" s="19"/>
    </row>
    <row r="6" spans="7:20" ht="27" customHeight="1" thickTop="1">
      <c r="G6" s="7"/>
      <c r="H6" s="7"/>
      <c r="I6" s="7"/>
      <c r="J6" s="7"/>
      <c r="K6" s="7"/>
      <c r="L6" s="8"/>
      <c r="M6" s="8"/>
      <c r="N6" s="9"/>
      <c r="O6" s="8"/>
      <c r="P6" s="8"/>
      <c r="Q6" s="8"/>
      <c r="R6" s="8"/>
      <c r="S6" s="8"/>
      <c r="T6" s="8"/>
    </row>
    <row r="7" spans="1:21" ht="27.75" customHeight="1">
      <c r="A7" s="77" t="s">
        <v>4</v>
      </c>
      <c r="B7" s="77" t="s">
        <v>6</v>
      </c>
      <c r="C7" s="20"/>
      <c r="D7" s="78" t="s">
        <v>126</v>
      </c>
      <c r="E7" s="22"/>
      <c r="F7" s="67" t="s">
        <v>0</v>
      </c>
      <c r="G7" s="67" t="s">
        <v>7</v>
      </c>
      <c r="H7" s="67" t="s">
        <v>127</v>
      </c>
      <c r="I7" s="67" t="s">
        <v>5</v>
      </c>
      <c r="J7" s="67" t="s">
        <v>28</v>
      </c>
      <c r="K7" s="67" t="s">
        <v>8</v>
      </c>
      <c r="L7" s="69" t="s">
        <v>129</v>
      </c>
      <c r="M7" s="69"/>
      <c r="N7" s="69"/>
      <c r="O7" s="69" t="s">
        <v>130</v>
      </c>
      <c r="P7" s="69"/>
      <c r="Q7" s="69"/>
      <c r="R7" s="23"/>
      <c r="S7" s="23"/>
      <c r="T7" s="23"/>
      <c r="U7" s="70" t="s">
        <v>3</v>
      </c>
    </row>
    <row r="8" spans="1:22" s="2" customFormat="1" ht="48" thickBot="1">
      <c r="A8" s="77"/>
      <c r="B8" s="77"/>
      <c r="C8" s="21" t="s">
        <v>123</v>
      </c>
      <c r="D8" s="79"/>
      <c r="E8" s="24" t="s">
        <v>119</v>
      </c>
      <c r="F8" s="68"/>
      <c r="G8" s="68"/>
      <c r="H8" s="68"/>
      <c r="I8" s="68"/>
      <c r="J8" s="68"/>
      <c r="K8" s="68"/>
      <c r="L8" s="25" t="s">
        <v>1</v>
      </c>
      <c r="M8" s="25" t="s">
        <v>2</v>
      </c>
      <c r="N8" s="25" t="s">
        <v>118</v>
      </c>
      <c r="O8" s="25" t="s">
        <v>1</v>
      </c>
      <c r="P8" s="25" t="s">
        <v>2</v>
      </c>
      <c r="Q8" s="25" t="s">
        <v>118</v>
      </c>
      <c r="R8" s="25" t="s">
        <v>120</v>
      </c>
      <c r="S8" s="25" t="s">
        <v>121</v>
      </c>
      <c r="T8" s="25" t="s">
        <v>122</v>
      </c>
      <c r="U8" s="71"/>
      <c r="V8" s="1" t="s">
        <v>125</v>
      </c>
    </row>
    <row r="9" spans="1:22" s="28" customFormat="1" ht="54" customHeight="1" thickBot="1" thickTop="1">
      <c r="A9" s="26" t="s">
        <v>29</v>
      </c>
      <c r="B9" s="26" t="s">
        <v>53</v>
      </c>
      <c r="C9" s="27" t="s">
        <v>124</v>
      </c>
      <c r="D9" s="29" t="s">
        <v>17</v>
      </c>
      <c r="E9" s="29"/>
      <c r="F9" s="30"/>
      <c r="G9" s="30" t="s">
        <v>54</v>
      </c>
      <c r="H9" s="30" t="s">
        <v>21</v>
      </c>
      <c r="I9" s="30" t="s">
        <v>55</v>
      </c>
      <c r="J9" s="30" t="s">
        <v>27</v>
      </c>
      <c r="K9" s="37" t="s">
        <v>56</v>
      </c>
      <c r="L9" s="38">
        <v>112500</v>
      </c>
      <c r="M9" s="41"/>
      <c r="N9" s="33">
        <f>SUM(L9:M9)</f>
        <v>112500</v>
      </c>
      <c r="O9" s="34"/>
      <c r="P9" s="34"/>
      <c r="Q9" s="34"/>
      <c r="R9" s="32">
        <v>112500</v>
      </c>
      <c r="S9" s="32"/>
      <c r="T9" s="35">
        <f>SUM(R9:S9)</f>
        <v>112500</v>
      </c>
      <c r="U9" s="30" t="s">
        <v>57</v>
      </c>
      <c r="V9" s="39" t="str">
        <f>IF(T9&gt;N9,"Invalid","OK")</f>
        <v>OK</v>
      </c>
    </row>
    <row r="10" spans="1:22" s="28" customFormat="1" ht="55.5" customHeight="1" thickBot="1" thickTop="1">
      <c r="A10" s="26" t="s">
        <v>29</v>
      </c>
      <c r="B10" s="26" t="s">
        <v>53</v>
      </c>
      <c r="C10" s="27" t="s">
        <v>124</v>
      </c>
      <c r="D10" s="29" t="s">
        <v>17</v>
      </c>
      <c r="E10" s="29"/>
      <c r="F10" s="30"/>
      <c r="G10" s="30" t="s">
        <v>58</v>
      </c>
      <c r="H10" s="30" t="s">
        <v>21</v>
      </c>
      <c r="I10" s="30" t="s">
        <v>59</v>
      </c>
      <c r="J10" s="30" t="s">
        <v>27</v>
      </c>
      <c r="K10" s="37" t="s">
        <v>60</v>
      </c>
      <c r="L10" s="38">
        <v>112500</v>
      </c>
      <c r="M10" s="41"/>
      <c r="N10" s="33">
        <f>SUM(L10:M10)</f>
        <v>112500</v>
      </c>
      <c r="O10" s="34"/>
      <c r="P10" s="34"/>
      <c r="Q10" s="34"/>
      <c r="R10" s="32">
        <v>112500</v>
      </c>
      <c r="S10" s="32"/>
      <c r="T10" s="35">
        <f>SUM(R10:S10)</f>
        <v>112500</v>
      </c>
      <c r="U10" s="30" t="s">
        <v>61</v>
      </c>
      <c r="V10" s="39" t="str">
        <f>IF(T10&gt;N10,"Invalid","OK")</f>
        <v>OK</v>
      </c>
    </row>
    <row r="11" spans="1:22" s="28" customFormat="1" ht="67.5" customHeight="1" thickBot="1" thickTop="1">
      <c r="A11" s="26" t="s">
        <v>29</v>
      </c>
      <c r="B11" s="26" t="s">
        <v>53</v>
      </c>
      <c r="C11" s="27" t="s">
        <v>124</v>
      </c>
      <c r="D11" s="29" t="s">
        <v>17</v>
      </c>
      <c r="E11" s="29"/>
      <c r="F11" s="29"/>
      <c r="G11" s="30" t="s">
        <v>62</v>
      </c>
      <c r="H11" s="30" t="s">
        <v>21</v>
      </c>
      <c r="I11" s="30" t="s">
        <v>63</v>
      </c>
      <c r="J11" s="30" t="s">
        <v>27</v>
      </c>
      <c r="K11" s="37" t="s">
        <v>9</v>
      </c>
      <c r="L11" s="38">
        <v>112500</v>
      </c>
      <c r="M11" s="41"/>
      <c r="N11" s="33">
        <f>SUM(L11:M11)</f>
        <v>112500</v>
      </c>
      <c r="O11" s="34"/>
      <c r="P11" s="34"/>
      <c r="Q11" s="34"/>
      <c r="R11" s="32">
        <v>112500</v>
      </c>
      <c r="S11" s="32"/>
      <c r="T11" s="35">
        <f>SUM(R11:S11)</f>
        <v>112500</v>
      </c>
      <c r="U11" s="30" t="s">
        <v>64</v>
      </c>
      <c r="V11" s="39" t="str">
        <f>IF(T11&gt;N11,"Invalid","OK")</f>
        <v>OK</v>
      </c>
    </row>
    <row r="12" spans="1:22" s="28" customFormat="1" ht="57" customHeight="1" thickBot="1" thickTop="1">
      <c r="A12" s="26" t="s">
        <v>29</v>
      </c>
      <c r="B12" s="26" t="s">
        <v>53</v>
      </c>
      <c r="C12" s="27" t="s">
        <v>124</v>
      </c>
      <c r="D12" s="29" t="s">
        <v>17</v>
      </c>
      <c r="E12" s="29"/>
      <c r="F12" s="29"/>
      <c r="G12" s="30" t="s">
        <v>65</v>
      </c>
      <c r="H12" s="30" t="s">
        <v>21</v>
      </c>
      <c r="I12" s="30" t="s">
        <v>66</v>
      </c>
      <c r="J12" s="30" t="s">
        <v>27</v>
      </c>
      <c r="K12" s="37" t="s">
        <v>9</v>
      </c>
      <c r="L12" s="38">
        <v>112500</v>
      </c>
      <c r="M12" s="38"/>
      <c r="N12" s="33">
        <f>SUM(L12:M12)</f>
        <v>112500</v>
      </c>
      <c r="O12" s="34"/>
      <c r="P12" s="34"/>
      <c r="Q12" s="34"/>
      <c r="R12" s="32">
        <v>82500</v>
      </c>
      <c r="S12" s="32"/>
      <c r="T12" s="35">
        <f>SUM(R12:S12)</f>
        <v>82500</v>
      </c>
      <c r="U12" s="30" t="s">
        <v>67</v>
      </c>
      <c r="V12" s="39" t="str">
        <f>IF(T12&gt;N12,"Invalid","OK")</f>
        <v>OK</v>
      </c>
    </row>
    <row r="13" ht="27" customHeight="1" thickTop="1"/>
    <row r="15" spans="6:7" ht="27" customHeight="1">
      <c r="F15" s="42" t="s">
        <v>134</v>
      </c>
      <c r="G15" s="43" t="s">
        <v>135</v>
      </c>
    </row>
    <row r="57" spans="11:16" ht="27" customHeight="1">
      <c r="K57" s="44" t="s">
        <v>136</v>
      </c>
      <c r="L57" s="45"/>
      <c r="M57" s="6"/>
      <c r="N57" s="5"/>
      <c r="O57"/>
      <c r="P57" s="46"/>
    </row>
    <row r="58" spans="11:16" ht="27" customHeight="1">
      <c r="K58" s="47" t="s">
        <v>137</v>
      </c>
      <c r="L58" s="48"/>
      <c r="M58" s="49"/>
      <c r="N58" s="50"/>
      <c r="O58" s="51"/>
      <c r="P58" s="52"/>
    </row>
    <row r="59" spans="11:16" ht="27" customHeight="1">
      <c r="K59" s="53" t="s">
        <v>138</v>
      </c>
      <c r="L59" s="54"/>
      <c r="M59" s="55"/>
      <c r="N59" s="56"/>
      <c r="O59" s="57"/>
      <c r="P59" s="58"/>
    </row>
    <row r="60" spans="11:16" ht="27" customHeight="1">
      <c r="K60" s="53" t="s">
        <v>139</v>
      </c>
      <c r="L60" s="54"/>
      <c r="M60" s="55"/>
      <c r="N60" s="56"/>
      <c r="O60" s="57"/>
      <c r="P60" s="58"/>
    </row>
    <row r="61" spans="11:16" ht="27" customHeight="1">
      <c r="K61" s="63" t="s">
        <v>140</v>
      </c>
      <c r="L61" s="64"/>
      <c r="M61" s="55"/>
      <c r="N61" s="56"/>
      <c r="O61" s="57"/>
      <c r="P61" s="58"/>
    </row>
    <row r="62" spans="11:16" ht="27" customHeight="1">
      <c r="K62" s="65" t="s">
        <v>141</v>
      </c>
      <c r="L62" s="66"/>
      <c r="M62" s="59"/>
      <c r="N62" s="60"/>
      <c r="O62" s="61"/>
      <c r="P62" s="62"/>
    </row>
  </sheetData>
  <sheetProtection/>
  <mergeCells count="16">
    <mergeCell ref="A7:A8"/>
    <mergeCell ref="B7:B8"/>
    <mergeCell ref="D7:D8"/>
    <mergeCell ref="F7:F8"/>
    <mergeCell ref="G7:G8"/>
    <mergeCell ref="U7:U8"/>
    <mergeCell ref="F3:Q3"/>
    <mergeCell ref="M5:P5"/>
    <mergeCell ref="H7:H8"/>
    <mergeCell ref="I7:I8"/>
    <mergeCell ref="J7:J8"/>
    <mergeCell ref="K61:L61"/>
    <mergeCell ref="K62:L62"/>
    <mergeCell ref="K7:K8"/>
    <mergeCell ref="L7:N7"/>
    <mergeCell ref="O7:Q7"/>
  </mergeCells>
  <printOptions/>
  <pageMargins left="0.28" right="0" top="0.22" bottom="0.86" header="0" footer="0"/>
  <pageSetup horizontalDpi="600" verticalDpi="600" orientation="landscape" paperSize="8" scale="65" r:id="rId2"/>
  <drawing r:id="rId1"/>
</worksheet>
</file>

<file path=xl/worksheets/sheet5.xml><?xml version="1.0" encoding="utf-8"?>
<worksheet xmlns="http://schemas.openxmlformats.org/spreadsheetml/2006/main" xmlns:r="http://schemas.openxmlformats.org/officeDocument/2006/relationships">
  <dimension ref="A1:V63"/>
  <sheetViews>
    <sheetView view="pageBreakPreview" zoomScale="80" zoomScaleNormal="85" zoomScaleSheetLayoutView="80" zoomScalePageLayoutView="0" workbookViewId="0" topLeftCell="D1">
      <selection activeCell="K58" sqref="K58:P63"/>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29.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2" width="16.421875" style="5"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5.28125" style="3" customWidth="1"/>
    <col min="22" max="22" width="20.00390625" style="3" customWidth="1"/>
    <col min="23" max="16384" width="9.140625" style="3" customWidth="1"/>
  </cols>
  <sheetData>
    <row r="1" spans="17:21" ht="27" customHeight="1">
      <c r="Q1" s="15"/>
      <c r="U1" s="12" t="s">
        <v>128</v>
      </c>
    </row>
    <row r="2" ht="44.25" customHeight="1" thickBot="1"/>
    <row r="3" spans="6:21" ht="27" customHeight="1" thickBot="1" thickTop="1">
      <c r="F3" s="72" t="s">
        <v>132</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131</v>
      </c>
      <c r="G5" s="14" t="s">
        <v>133</v>
      </c>
      <c r="L5" s="16" t="s">
        <v>6</v>
      </c>
      <c r="M5" s="75" t="s">
        <v>30</v>
      </c>
      <c r="N5" s="75"/>
      <c r="O5" s="75"/>
      <c r="P5" s="76"/>
      <c r="Q5" s="19"/>
    </row>
    <row r="6" spans="7:20" ht="27" customHeight="1" thickTop="1">
      <c r="G6" s="7"/>
      <c r="H6" s="7"/>
      <c r="I6" s="7"/>
      <c r="J6" s="7"/>
      <c r="K6" s="7"/>
      <c r="L6" s="8"/>
      <c r="M6" s="8"/>
      <c r="N6" s="9"/>
      <c r="O6" s="8"/>
      <c r="P6" s="8"/>
      <c r="Q6" s="8"/>
      <c r="R6" s="8"/>
      <c r="S6" s="8"/>
      <c r="T6" s="8"/>
    </row>
    <row r="7" spans="1:21" ht="27.75" customHeight="1">
      <c r="A7" s="77" t="s">
        <v>4</v>
      </c>
      <c r="B7" s="77" t="s">
        <v>6</v>
      </c>
      <c r="C7" s="20"/>
      <c r="D7" s="78" t="s">
        <v>126</v>
      </c>
      <c r="E7" s="22"/>
      <c r="F7" s="67" t="s">
        <v>0</v>
      </c>
      <c r="G7" s="67" t="s">
        <v>7</v>
      </c>
      <c r="H7" s="67" t="s">
        <v>127</v>
      </c>
      <c r="I7" s="67" t="s">
        <v>5</v>
      </c>
      <c r="J7" s="67" t="s">
        <v>28</v>
      </c>
      <c r="K7" s="67" t="s">
        <v>8</v>
      </c>
      <c r="L7" s="69" t="s">
        <v>129</v>
      </c>
      <c r="M7" s="69"/>
      <c r="N7" s="69"/>
      <c r="O7" s="69" t="s">
        <v>130</v>
      </c>
      <c r="P7" s="69"/>
      <c r="Q7" s="69"/>
      <c r="R7" s="23"/>
      <c r="S7" s="23"/>
      <c r="T7" s="23"/>
      <c r="U7" s="70" t="s">
        <v>3</v>
      </c>
    </row>
    <row r="8" spans="1:22" s="2" customFormat="1" ht="48" thickBot="1">
      <c r="A8" s="77"/>
      <c r="B8" s="77"/>
      <c r="C8" s="21" t="s">
        <v>123</v>
      </c>
      <c r="D8" s="79"/>
      <c r="E8" s="24" t="s">
        <v>119</v>
      </c>
      <c r="F8" s="68"/>
      <c r="G8" s="68"/>
      <c r="H8" s="68"/>
      <c r="I8" s="68"/>
      <c r="J8" s="68"/>
      <c r="K8" s="68"/>
      <c r="L8" s="25" t="s">
        <v>1</v>
      </c>
      <c r="M8" s="25" t="s">
        <v>2</v>
      </c>
      <c r="N8" s="25" t="s">
        <v>118</v>
      </c>
      <c r="O8" s="25" t="s">
        <v>1</v>
      </c>
      <c r="P8" s="25" t="s">
        <v>2</v>
      </c>
      <c r="Q8" s="25" t="s">
        <v>118</v>
      </c>
      <c r="R8" s="25" t="s">
        <v>120</v>
      </c>
      <c r="S8" s="25" t="s">
        <v>121</v>
      </c>
      <c r="T8" s="25" t="s">
        <v>122</v>
      </c>
      <c r="U8" s="71"/>
      <c r="V8" s="1" t="s">
        <v>125</v>
      </c>
    </row>
    <row r="9" spans="1:22" s="28" customFormat="1" ht="61.5" customHeight="1" thickBot="1" thickTop="1">
      <c r="A9" s="26" t="s">
        <v>29</v>
      </c>
      <c r="B9" s="26" t="s">
        <v>30</v>
      </c>
      <c r="C9" s="27" t="s">
        <v>124</v>
      </c>
      <c r="D9" s="29" t="s">
        <v>17</v>
      </c>
      <c r="E9" s="29"/>
      <c r="F9" s="30"/>
      <c r="G9" s="30" t="s">
        <v>31</v>
      </c>
      <c r="H9" s="37" t="s">
        <v>21</v>
      </c>
      <c r="I9" s="30" t="s">
        <v>32</v>
      </c>
      <c r="J9" s="30" t="s">
        <v>27</v>
      </c>
      <c r="K9" s="37" t="s">
        <v>16</v>
      </c>
      <c r="L9" s="38">
        <v>480000</v>
      </c>
      <c r="M9" s="38"/>
      <c r="N9" s="33">
        <f>SUM(L9:M9)</f>
        <v>480000</v>
      </c>
      <c r="O9" s="34"/>
      <c r="P9" s="34"/>
      <c r="Q9" s="34"/>
      <c r="R9" s="32">
        <v>275000</v>
      </c>
      <c r="S9" s="32"/>
      <c r="T9" s="35">
        <f>SUM(R9:S9)</f>
        <v>275000</v>
      </c>
      <c r="U9" s="30" t="s">
        <v>33</v>
      </c>
      <c r="V9" s="39" t="str">
        <f aca="true" t="shared" si="0" ref="V9:V15">IF(T9&gt;N9,"Invalid","OK")</f>
        <v>OK</v>
      </c>
    </row>
    <row r="10" spans="1:22" s="28" customFormat="1" ht="60" customHeight="1" thickBot="1" thickTop="1">
      <c r="A10" s="26" t="s">
        <v>29</v>
      </c>
      <c r="B10" s="26" t="s">
        <v>30</v>
      </c>
      <c r="C10" s="27" t="s">
        <v>124</v>
      </c>
      <c r="D10" s="29" t="s">
        <v>17</v>
      </c>
      <c r="E10" s="29"/>
      <c r="F10" s="30"/>
      <c r="G10" s="30" t="s">
        <v>34</v>
      </c>
      <c r="H10" s="37" t="s">
        <v>21</v>
      </c>
      <c r="I10" s="30" t="s">
        <v>35</v>
      </c>
      <c r="J10" s="30" t="s">
        <v>27</v>
      </c>
      <c r="K10" s="37" t="s">
        <v>9</v>
      </c>
      <c r="L10" s="38">
        <v>115000</v>
      </c>
      <c r="M10" s="38"/>
      <c r="N10" s="33">
        <f aca="true" t="shared" si="1" ref="N10:N15">SUM(L10:M10)</f>
        <v>115000</v>
      </c>
      <c r="O10" s="34"/>
      <c r="P10" s="34"/>
      <c r="Q10" s="34"/>
      <c r="R10" s="32">
        <v>115000</v>
      </c>
      <c r="S10" s="32"/>
      <c r="T10" s="35">
        <f aca="true" t="shared" si="2" ref="T10:T15">SUM(R10:S10)</f>
        <v>115000</v>
      </c>
      <c r="U10" s="30" t="s">
        <v>36</v>
      </c>
      <c r="V10" s="39" t="str">
        <f t="shared" si="0"/>
        <v>OK</v>
      </c>
    </row>
    <row r="11" spans="1:22" s="28" customFormat="1" ht="57.75" customHeight="1" thickBot="1" thickTop="1">
      <c r="A11" s="26" t="s">
        <v>29</v>
      </c>
      <c r="B11" s="26" t="s">
        <v>30</v>
      </c>
      <c r="C11" s="27" t="s">
        <v>124</v>
      </c>
      <c r="D11" s="29" t="s">
        <v>17</v>
      </c>
      <c r="E11" s="29"/>
      <c r="F11" s="30"/>
      <c r="G11" s="30" t="s">
        <v>37</v>
      </c>
      <c r="H11" s="37" t="s">
        <v>21</v>
      </c>
      <c r="I11" s="30" t="s">
        <v>38</v>
      </c>
      <c r="J11" s="30" t="s">
        <v>27</v>
      </c>
      <c r="K11" s="37" t="s">
        <v>9</v>
      </c>
      <c r="L11" s="38">
        <v>220000</v>
      </c>
      <c r="M11" s="38"/>
      <c r="N11" s="33">
        <f t="shared" si="1"/>
        <v>220000</v>
      </c>
      <c r="O11" s="34"/>
      <c r="P11" s="34"/>
      <c r="Q11" s="34"/>
      <c r="R11" s="32">
        <v>193518</v>
      </c>
      <c r="S11" s="32"/>
      <c r="T11" s="35">
        <f t="shared" si="2"/>
        <v>193518</v>
      </c>
      <c r="U11" s="30" t="s">
        <v>39</v>
      </c>
      <c r="V11" s="39" t="str">
        <f t="shared" si="0"/>
        <v>OK</v>
      </c>
    </row>
    <row r="12" spans="1:22" s="28" customFormat="1" ht="61.5" customHeight="1" thickBot="1" thickTop="1">
      <c r="A12" s="26" t="s">
        <v>29</v>
      </c>
      <c r="B12" s="26" t="s">
        <v>30</v>
      </c>
      <c r="C12" s="27" t="s">
        <v>124</v>
      </c>
      <c r="D12" s="29" t="s">
        <v>17</v>
      </c>
      <c r="E12" s="29"/>
      <c r="F12" s="30"/>
      <c r="G12" s="30" t="s">
        <v>40</v>
      </c>
      <c r="H12" s="37" t="s">
        <v>21</v>
      </c>
      <c r="I12" s="30" t="s">
        <v>41</v>
      </c>
      <c r="J12" s="30" t="s">
        <v>27</v>
      </c>
      <c r="K12" s="37" t="s">
        <v>14</v>
      </c>
      <c r="L12" s="38">
        <v>640000</v>
      </c>
      <c r="M12" s="38"/>
      <c r="N12" s="33">
        <f t="shared" si="1"/>
        <v>640000</v>
      </c>
      <c r="O12" s="34"/>
      <c r="P12" s="34"/>
      <c r="Q12" s="34"/>
      <c r="R12" s="32">
        <v>180000</v>
      </c>
      <c r="S12" s="32"/>
      <c r="T12" s="35">
        <f t="shared" si="2"/>
        <v>180000</v>
      </c>
      <c r="U12" s="30" t="s">
        <v>42</v>
      </c>
      <c r="V12" s="39" t="str">
        <f t="shared" si="0"/>
        <v>OK</v>
      </c>
    </row>
    <row r="13" spans="1:22" s="28" customFormat="1" ht="57.75" customHeight="1" thickBot="1" thickTop="1">
      <c r="A13" s="26" t="s">
        <v>29</v>
      </c>
      <c r="B13" s="26" t="s">
        <v>30</v>
      </c>
      <c r="C13" s="27" t="s">
        <v>124</v>
      </c>
      <c r="D13" s="29" t="s">
        <v>17</v>
      </c>
      <c r="E13" s="29"/>
      <c r="F13" s="30"/>
      <c r="G13" s="30" t="s">
        <v>43</v>
      </c>
      <c r="H13" s="37" t="s">
        <v>21</v>
      </c>
      <c r="I13" s="30" t="s">
        <v>44</v>
      </c>
      <c r="J13" s="30" t="s">
        <v>27</v>
      </c>
      <c r="K13" s="37" t="s">
        <v>9</v>
      </c>
      <c r="L13" s="38">
        <v>130000</v>
      </c>
      <c r="M13" s="38"/>
      <c r="N13" s="33">
        <f t="shared" si="1"/>
        <v>130000</v>
      </c>
      <c r="O13" s="34"/>
      <c r="P13" s="34"/>
      <c r="Q13" s="34"/>
      <c r="R13" s="32">
        <v>130000</v>
      </c>
      <c r="S13" s="32"/>
      <c r="T13" s="35">
        <f t="shared" si="2"/>
        <v>130000</v>
      </c>
      <c r="U13" s="30" t="s">
        <v>45</v>
      </c>
      <c r="V13" s="39" t="str">
        <f t="shared" si="0"/>
        <v>OK</v>
      </c>
    </row>
    <row r="14" spans="1:22" s="28" customFormat="1" ht="55.5" customHeight="1" thickBot="1" thickTop="1">
      <c r="A14" s="26" t="s">
        <v>29</v>
      </c>
      <c r="B14" s="26" t="s">
        <v>30</v>
      </c>
      <c r="C14" s="27" t="s">
        <v>124</v>
      </c>
      <c r="D14" s="29" t="s">
        <v>17</v>
      </c>
      <c r="E14" s="29"/>
      <c r="F14" s="30"/>
      <c r="G14" s="30" t="s">
        <v>46</v>
      </c>
      <c r="H14" s="37" t="s">
        <v>47</v>
      </c>
      <c r="I14" s="30" t="s">
        <v>48</v>
      </c>
      <c r="J14" s="30" t="s">
        <v>27</v>
      </c>
      <c r="K14" s="37" t="s">
        <v>16</v>
      </c>
      <c r="L14" s="38">
        <v>480000</v>
      </c>
      <c r="M14" s="38"/>
      <c r="N14" s="33">
        <f t="shared" si="1"/>
        <v>480000</v>
      </c>
      <c r="O14" s="34"/>
      <c r="P14" s="34"/>
      <c r="Q14" s="34"/>
      <c r="R14" s="32">
        <v>275000</v>
      </c>
      <c r="S14" s="32"/>
      <c r="T14" s="35">
        <f t="shared" si="2"/>
        <v>275000</v>
      </c>
      <c r="U14" s="30" t="s">
        <v>49</v>
      </c>
      <c r="V14" s="39" t="str">
        <f t="shared" si="0"/>
        <v>OK</v>
      </c>
    </row>
    <row r="15" spans="1:22" s="28" customFormat="1" ht="59.25" customHeight="1" thickBot="1" thickTop="1">
      <c r="A15" s="26" t="s">
        <v>29</v>
      </c>
      <c r="B15" s="26" t="s">
        <v>30</v>
      </c>
      <c r="C15" s="27" t="s">
        <v>124</v>
      </c>
      <c r="D15" s="30" t="s">
        <v>17</v>
      </c>
      <c r="E15" s="29"/>
      <c r="F15" s="30" t="s">
        <v>13</v>
      </c>
      <c r="G15" s="30" t="s">
        <v>50</v>
      </c>
      <c r="H15" s="37" t="s">
        <v>19</v>
      </c>
      <c r="I15" s="30" t="s">
        <v>51</v>
      </c>
      <c r="J15" s="30" t="s">
        <v>27</v>
      </c>
      <c r="K15" s="37">
        <v>2013</v>
      </c>
      <c r="L15" s="38">
        <v>29200</v>
      </c>
      <c r="M15" s="38"/>
      <c r="N15" s="33">
        <f t="shared" si="1"/>
        <v>29200</v>
      </c>
      <c r="O15" s="34"/>
      <c r="P15" s="34"/>
      <c r="Q15" s="34"/>
      <c r="R15" s="32">
        <v>29200</v>
      </c>
      <c r="S15" s="32"/>
      <c r="T15" s="35">
        <f t="shared" si="2"/>
        <v>29200</v>
      </c>
      <c r="U15" s="30" t="s">
        <v>52</v>
      </c>
      <c r="V15" s="39" t="str">
        <f t="shared" si="0"/>
        <v>OK</v>
      </c>
    </row>
    <row r="16" ht="27" customHeight="1" thickTop="1"/>
    <row r="18" spans="6:7" ht="27" customHeight="1">
      <c r="F18" s="42" t="s">
        <v>134</v>
      </c>
      <c r="G18" s="43" t="s">
        <v>135</v>
      </c>
    </row>
    <row r="58" spans="11:16" ht="27" customHeight="1">
      <c r="K58" s="44" t="s">
        <v>136</v>
      </c>
      <c r="L58" s="45"/>
      <c r="M58" s="6"/>
      <c r="N58" s="5"/>
      <c r="O58"/>
      <c r="P58" s="46"/>
    </row>
    <row r="59" spans="11:16" ht="27" customHeight="1">
      <c r="K59" s="47" t="s">
        <v>137</v>
      </c>
      <c r="L59" s="48"/>
      <c r="M59" s="49"/>
      <c r="N59" s="50"/>
      <c r="O59" s="51"/>
      <c r="P59" s="52"/>
    </row>
    <row r="60" spans="11:16" ht="27" customHeight="1">
      <c r="K60" s="53" t="s">
        <v>138</v>
      </c>
      <c r="L60" s="54"/>
      <c r="M60" s="55"/>
      <c r="N60" s="56"/>
      <c r="O60" s="57"/>
      <c r="P60" s="58"/>
    </row>
    <row r="61" spans="11:16" ht="27" customHeight="1">
      <c r="K61" s="53" t="s">
        <v>139</v>
      </c>
      <c r="L61" s="54"/>
      <c r="M61" s="55"/>
      <c r="N61" s="56"/>
      <c r="O61" s="57"/>
      <c r="P61" s="58"/>
    </row>
    <row r="62" spans="11:16" ht="27" customHeight="1">
      <c r="K62" s="63" t="s">
        <v>140</v>
      </c>
      <c r="L62" s="64"/>
      <c r="M62" s="55"/>
      <c r="N62" s="56"/>
      <c r="O62" s="57"/>
      <c r="P62" s="58"/>
    </row>
    <row r="63" spans="11:16" ht="27" customHeight="1">
      <c r="K63" s="65" t="s">
        <v>141</v>
      </c>
      <c r="L63" s="66"/>
      <c r="M63" s="59"/>
      <c r="N63" s="60"/>
      <c r="O63" s="61"/>
      <c r="P63" s="62"/>
    </row>
  </sheetData>
  <sheetProtection/>
  <mergeCells count="16">
    <mergeCell ref="A7:A8"/>
    <mergeCell ref="B7:B8"/>
    <mergeCell ref="D7:D8"/>
    <mergeCell ref="F7:F8"/>
    <mergeCell ref="G7:G8"/>
    <mergeCell ref="U7:U8"/>
    <mergeCell ref="F3:Q3"/>
    <mergeCell ref="M5:P5"/>
    <mergeCell ref="H7:H8"/>
    <mergeCell ref="I7:I8"/>
    <mergeCell ref="J7:J8"/>
    <mergeCell ref="K62:L62"/>
    <mergeCell ref="K63:L63"/>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6.xml><?xml version="1.0" encoding="utf-8"?>
<worksheet xmlns="http://schemas.openxmlformats.org/spreadsheetml/2006/main" xmlns:r="http://schemas.openxmlformats.org/officeDocument/2006/relationships">
  <dimension ref="A1:V36"/>
  <sheetViews>
    <sheetView view="pageBreakPreview" zoomScale="80" zoomScaleNormal="85" zoomScaleSheetLayoutView="80" zoomScalePageLayoutView="0" workbookViewId="0" topLeftCell="A10">
      <selection activeCell="G38" sqref="G38"/>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2" width="17.8515625" style="5"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128</v>
      </c>
    </row>
    <row r="2" ht="12" customHeight="1" thickBot="1"/>
    <row r="3" spans="6:21" ht="27" customHeight="1" thickBot="1" thickTop="1">
      <c r="F3" s="72" t="s">
        <v>132</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131</v>
      </c>
      <c r="G5" s="14" t="s">
        <v>133</v>
      </c>
      <c r="L5" s="16" t="s">
        <v>6</v>
      </c>
      <c r="M5" s="75"/>
      <c r="N5" s="75"/>
      <c r="O5" s="75"/>
      <c r="P5" s="76"/>
      <c r="Q5" s="19"/>
    </row>
    <row r="6" spans="7:20" ht="27" customHeight="1" thickTop="1">
      <c r="G6" s="7"/>
      <c r="H6" s="7"/>
      <c r="I6" s="7"/>
      <c r="J6" s="7"/>
      <c r="K6" s="7"/>
      <c r="L6" s="8"/>
      <c r="M6" s="8"/>
      <c r="N6" s="9"/>
      <c r="O6" s="8"/>
      <c r="P6" s="8"/>
      <c r="Q6" s="8"/>
      <c r="R6" s="8"/>
      <c r="S6" s="8"/>
      <c r="T6" s="8"/>
    </row>
    <row r="7" spans="1:21" ht="27.75" customHeight="1">
      <c r="A7" s="77" t="s">
        <v>4</v>
      </c>
      <c r="B7" s="77" t="s">
        <v>6</v>
      </c>
      <c r="C7" s="20"/>
      <c r="D7" s="78" t="s">
        <v>126</v>
      </c>
      <c r="E7" s="22"/>
      <c r="F7" s="67" t="s">
        <v>0</v>
      </c>
      <c r="G7" s="67" t="s">
        <v>7</v>
      </c>
      <c r="H7" s="67" t="s">
        <v>127</v>
      </c>
      <c r="I7" s="67" t="s">
        <v>5</v>
      </c>
      <c r="J7" s="67" t="s">
        <v>28</v>
      </c>
      <c r="K7" s="67" t="s">
        <v>8</v>
      </c>
      <c r="L7" s="69" t="s">
        <v>129</v>
      </c>
      <c r="M7" s="69"/>
      <c r="N7" s="69"/>
      <c r="O7" s="69" t="s">
        <v>130</v>
      </c>
      <c r="P7" s="69"/>
      <c r="Q7" s="69"/>
      <c r="R7" s="23"/>
      <c r="S7" s="23"/>
      <c r="T7" s="23"/>
      <c r="U7" s="70" t="s">
        <v>3</v>
      </c>
    </row>
    <row r="8" spans="1:22" s="2" customFormat="1" ht="48" thickBot="1">
      <c r="A8" s="77"/>
      <c r="B8" s="77"/>
      <c r="C8" s="21" t="s">
        <v>123</v>
      </c>
      <c r="D8" s="79"/>
      <c r="E8" s="24" t="s">
        <v>119</v>
      </c>
      <c r="F8" s="68"/>
      <c r="G8" s="68"/>
      <c r="H8" s="68"/>
      <c r="I8" s="68"/>
      <c r="J8" s="68"/>
      <c r="K8" s="68"/>
      <c r="L8" s="25" t="s">
        <v>1</v>
      </c>
      <c r="M8" s="25" t="s">
        <v>2</v>
      </c>
      <c r="N8" s="25" t="s">
        <v>118</v>
      </c>
      <c r="O8" s="25" t="s">
        <v>1</v>
      </c>
      <c r="P8" s="25" t="s">
        <v>2</v>
      </c>
      <c r="Q8" s="25" t="s">
        <v>118</v>
      </c>
      <c r="R8" s="25" t="s">
        <v>120</v>
      </c>
      <c r="S8" s="25" t="s">
        <v>121</v>
      </c>
      <c r="T8" s="25" t="s">
        <v>122</v>
      </c>
      <c r="U8" s="71"/>
      <c r="V8" s="1" t="s">
        <v>125</v>
      </c>
    </row>
    <row r="9" spans="1:22" s="28" customFormat="1" ht="49.5" customHeight="1" thickBot="1" thickTop="1">
      <c r="A9" s="26" t="s">
        <v>29</v>
      </c>
      <c r="B9" s="26" t="s">
        <v>30</v>
      </c>
      <c r="C9" s="27" t="s">
        <v>124</v>
      </c>
      <c r="D9" s="29" t="s">
        <v>17</v>
      </c>
      <c r="E9" s="29"/>
      <c r="F9" s="30"/>
      <c r="G9" s="30" t="s">
        <v>31</v>
      </c>
      <c r="H9" s="30" t="s">
        <v>21</v>
      </c>
      <c r="I9" s="30" t="s">
        <v>32</v>
      </c>
      <c r="J9" s="30" t="s">
        <v>27</v>
      </c>
      <c r="K9" s="37" t="s">
        <v>16</v>
      </c>
      <c r="L9" s="38">
        <v>480000</v>
      </c>
      <c r="M9" s="38"/>
      <c r="N9" s="33">
        <f>SUM(L9:M9)</f>
        <v>480000</v>
      </c>
      <c r="O9" s="34"/>
      <c r="P9" s="34"/>
      <c r="Q9" s="34"/>
      <c r="R9" s="32">
        <v>275000</v>
      </c>
      <c r="S9" s="32"/>
      <c r="T9" s="35">
        <f>SUM(R9:S9)</f>
        <v>275000</v>
      </c>
      <c r="U9" s="30" t="s">
        <v>33</v>
      </c>
      <c r="V9" s="39" t="str">
        <f aca="true" t="shared" si="0" ref="V9:V36">IF(T9&gt;N9,"Invalid","OK")</f>
        <v>OK</v>
      </c>
    </row>
    <row r="10" spans="1:22" s="28" customFormat="1" ht="49.5" customHeight="1" thickBot="1" thickTop="1">
      <c r="A10" s="26" t="s">
        <v>29</v>
      </c>
      <c r="B10" s="26" t="s">
        <v>30</v>
      </c>
      <c r="C10" s="27" t="s">
        <v>124</v>
      </c>
      <c r="D10" s="29" t="s">
        <v>17</v>
      </c>
      <c r="E10" s="29"/>
      <c r="F10" s="30"/>
      <c r="G10" s="30" t="s">
        <v>34</v>
      </c>
      <c r="H10" s="30" t="s">
        <v>21</v>
      </c>
      <c r="I10" s="30" t="s">
        <v>35</v>
      </c>
      <c r="J10" s="30" t="s">
        <v>27</v>
      </c>
      <c r="K10" s="37" t="s">
        <v>9</v>
      </c>
      <c r="L10" s="38">
        <v>115000</v>
      </c>
      <c r="M10" s="38"/>
      <c r="N10" s="33">
        <f aca="true" t="shared" si="1" ref="N10:N36">SUM(L10:M10)</f>
        <v>115000</v>
      </c>
      <c r="O10" s="34"/>
      <c r="P10" s="34"/>
      <c r="Q10" s="34"/>
      <c r="R10" s="32">
        <v>115000</v>
      </c>
      <c r="S10" s="32"/>
      <c r="T10" s="35">
        <f aca="true" t="shared" si="2" ref="T10:T36">SUM(R10:S10)</f>
        <v>115000</v>
      </c>
      <c r="U10" s="30" t="s">
        <v>36</v>
      </c>
      <c r="V10" s="39" t="str">
        <f t="shared" si="0"/>
        <v>OK</v>
      </c>
    </row>
    <row r="11" spans="1:22" s="28" customFormat="1" ht="49.5" customHeight="1" thickBot="1" thickTop="1">
      <c r="A11" s="26" t="s">
        <v>29</v>
      </c>
      <c r="B11" s="26" t="s">
        <v>30</v>
      </c>
      <c r="C11" s="27" t="s">
        <v>124</v>
      </c>
      <c r="D11" s="29" t="s">
        <v>17</v>
      </c>
      <c r="E11" s="29"/>
      <c r="F11" s="30"/>
      <c r="G11" s="30" t="s">
        <v>37</v>
      </c>
      <c r="H11" s="30" t="s">
        <v>21</v>
      </c>
      <c r="I11" s="30" t="s">
        <v>38</v>
      </c>
      <c r="J11" s="30" t="s">
        <v>27</v>
      </c>
      <c r="K11" s="37" t="s">
        <v>9</v>
      </c>
      <c r="L11" s="38">
        <v>220000</v>
      </c>
      <c r="M11" s="38"/>
      <c r="N11" s="33">
        <f t="shared" si="1"/>
        <v>220000</v>
      </c>
      <c r="O11" s="34"/>
      <c r="P11" s="34"/>
      <c r="Q11" s="34"/>
      <c r="R11" s="32">
        <v>193518</v>
      </c>
      <c r="S11" s="32"/>
      <c r="T11" s="35">
        <f t="shared" si="2"/>
        <v>193518</v>
      </c>
      <c r="U11" s="30" t="s">
        <v>39</v>
      </c>
      <c r="V11" s="39" t="str">
        <f t="shared" si="0"/>
        <v>OK</v>
      </c>
    </row>
    <row r="12" spans="1:22" s="28" customFormat="1" ht="49.5" customHeight="1" thickBot="1" thickTop="1">
      <c r="A12" s="26" t="s">
        <v>29</v>
      </c>
      <c r="B12" s="26" t="s">
        <v>30</v>
      </c>
      <c r="C12" s="27" t="s">
        <v>124</v>
      </c>
      <c r="D12" s="29" t="s">
        <v>17</v>
      </c>
      <c r="E12" s="29"/>
      <c r="F12" s="30"/>
      <c r="G12" s="30" t="s">
        <v>40</v>
      </c>
      <c r="H12" s="30" t="s">
        <v>21</v>
      </c>
      <c r="I12" s="30" t="s">
        <v>41</v>
      </c>
      <c r="J12" s="30" t="s">
        <v>27</v>
      </c>
      <c r="K12" s="37" t="s">
        <v>14</v>
      </c>
      <c r="L12" s="38">
        <v>640000</v>
      </c>
      <c r="M12" s="38"/>
      <c r="N12" s="33">
        <f t="shared" si="1"/>
        <v>640000</v>
      </c>
      <c r="O12" s="34"/>
      <c r="P12" s="34"/>
      <c r="Q12" s="34"/>
      <c r="R12" s="32">
        <v>180000</v>
      </c>
      <c r="S12" s="32"/>
      <c r="T12" s="35">
        <f t="shared" si="2"/>
        <v>180000</v>
      </c>
      <c r="U12" s="30" t="s">
        <v>42</v>
      </c>
      <c r="V12" s="39" t="str">
        <f t="shared" si="0"/>
        <v>OK</v>
      </c>
    </row>
    <row r="13" spans="1:22" s="28" customFormat="1" ht="49.5" customHeight="1" thickBot="1" thickTop="1">
      <c r="A13" s="26" t="s">
        <v>29</v>
      </c>
      <c r="B13" s="26" t="s">
        <v>30</v>
      </c>
      <c r="C13" s="27" t="s">
        <v>124</v>
      </c>
      <c r="D13" s="29" t="s">
        <v>17</v>
      </c>
      <c r="E13" s="29"/>
      <c r="F13" s="30"/>
      <c r="G13" s="30" t="s">
        <v>43</v>
      </c>
      <c r="H13" s="30" t="s">
        <v>21</v>
      </c>
      <c r="I13" s="30" t="s">
        <v>44</v>
      </c>
      <c r="J13" s="30" t="s">
        <v>27</v>
      </c>
      <c r="K13" s="37" t="s">
        <v>9</v>
      </c>
      <c r="L13" s="38">
        <v>130000</v>
      </c>
      <c r="M13" s="38"/>
      <c r="N13" s="33">
        <f t="shared" si="1"/>
        <v>130000</v>
      </c>
      <c r="O13" s="34"/>
      <c r="P13" s="34"/>
      <c r="Q13" s="34"/>
      <c r="R13" s="32">
        <v>130000</v>
      </c>
      <c r="S13" s="32"/>
      <c r="T13" s="35">
        <f t="shared" si="2"/>
        <v>130000</v>
      </c>
      <c r="U13" s="30" t="s">
        <v>45</v>
      </c>
      <c r="V13" s="39" t="str">
        <f t="shared" si="0"/>
        <v>OK</v>
      </c>
    </row>
    <row r="14" spans="1:22" s="28" customFormat="1" ht="49.5" customHeight="1" thickBot="1" thickTop="1">
      <c r="A14" s="26" t="s">
        <v>29</v>
      </c>
      <c r="B14" s="26" t="s">
        <v>30</v>
      </c>
      <c r="C14" s="27" t="s">
        <v>124</v>
      </c>
      <c r="D14" s="29" t="s">
        <v>17</v>
      </c>
      <c r="E14" s="29"/>
      <c r="F14" s="30"/>
      <c r="G14" s="30" t="s">
        <v>46</v>
      </c>
      <c r="H14" s="30" t="s">
        <v>47</v>
      </c>
      <c r="I14" s="30" t="s">
        <v>48</v>
      </c>
      <c r="J14" s="30" t="s">
        <v>27</v>
      </c>
      <c r="K14" s="37" t="s">
        <v>16</v>
      </c>
      <c r="L14" s="38">
        <v>480000</v>
      </c>
      <c r="M14" s="38"/>
      <c r="N14" s="33">
        <f t="shared" si="1"/>
        <v>480000</v>
      </c>
      <c r="O14" s="34"/>
      <c r="P14" s="34"/>
      <c r="Q14" s="34"/>
      <c r="R14" s="32">
        <v>275000</v>
      </c>
      <c r="S14" s="32"/>
      <c r="T14" s="35">
        <f t="shared" si="2"/>
        <v>275000</v>
      </c>
      <c r="U14" s="30" t="s">
        <v>49</v>
      </c>
      <c r="V14" s="39" t="str">
        <f t="shared" si="0"/>
        <v>OK</v>
      </c>
    </row>
    <row r="15" spans="1:22" s="28" customFormat="1" ht="49.5" customHeight="1" thickBot="1" thickTop="1">
      <c r="A15" s="26" t="s">
        <v>29</v>
      </c>
      <c r="B15" s="26" t="s">
        <v>30</v>
      </c>
      <c r="C15" s="27" t="s">
        <v>124</v>
      </c>
      <c r="D15" s="30" t="s">
        <v>17</v>
      </c>
      <c r="E15" s="29"/>
      <c r="F15" s="30" t="s">
        <v>13</v>
      </c>
      <c r="G15" s="30" t="s">
        <v>50</v>
      </c>
      <c r="H15" s="30" t="s">
        <v>19</v>
      </c>
      <c r="I15" s="30" t="s">
        <v>51</v>
      </c>
      <c r="J15" s="30" t="s">
        <v>27</v>
      </c>
      <c r="K15" s="37">
        <v>2013</v>
      </c>
      <c r="L15" s="38">
        <v>29200</v>
      </c>
      <c r="M15" s="38"/>
      <c r="N15" s="33">
        <f t="shared" si="1"/>
        <v>29200</v>
      </c>
      <c r="O15" s="34"/>
      <c r="P15" s="34"/>
      <c r="Q15" s="34"/>
      <c r="R15" s="32">
        <v>29200</v>
      </c>
      <c r="S15" s="32"/>
      <c r="T15" s="35">
        <f t="shared" si="2"/>
        <v>29200</v>
      </c>
      <c r="U15" s="30" t="s">
        <v>52</v>
      </c>
      <c r="V15" s="39" t="str">
        <f t="shared" si="0"/>
        <v>OK</v>
      </c>
    </row>
    <row r="16" spans="1:22" s="28" customFormat="1" ht="49.5" customHeight="1" thickBot="1" thickTop="1">
      <c r="A16" s="26" t="s">
        <v>29</v>
      </c>
      <c r="B16" s="26" t="s">
        <v>53</v>
      </c>
      <c r="C16" s="27" t="s">
        <v>124</v>
      </c>
      <c r="D16" s="29" t="s">
        <v>17</v>
      </c>
      <c r="E16" s="29"/>
      <c r="F16" s="30"/>
      <c r="G16" s="30" t="s">
        <v>54</v>
      </c>
      <c r="H16" s="30" t="s">
        <v>21</v>
      </c>
      <c r="I16" s="30" t="s">
        <v>55</v>
      </c>
      <c r="J16" s="30" t="s">
        <v>27</v>
      </c>
      <c r="K16" s="37" t="s">
        <v>56</v>
      </c>
      <c r="L16" s="38">
        <v>112500</v>
      </c>
      <c r="M16" s="41"/>
      <c r="N16" s="33">
        <f t="shared" si="1"/>
        <v>112500</v>
      </c>
      <c r="O16" s="34"/>
      <c r="P16" s="34"/>
      <c r="Q16" s="34"/>
      <c r="R16" s="32">
        <v>112500</v>
      </c>
      <c r="S16" s="32"/>
      <c r="T16" s="35">
        <f t="shared" si="2"/>
        <v>112500</v>
      </c>
      <c r="U16" s="30" t="s">
        <v>57</v>
      </c>
      <c r="V16" s="39" t="str">
        <f t="shared" si="0"/>
        <v>OK</v>
      </c>
    </row>
    <row r="17" spans="1:22" s="28" customFormat="1" ht="49.5" customHeight="1" thickBot="1" thickTop="1">
      <c r="A17" s="26" t="s">
        <v>29</v>
      </c>
      <c r="B17" s="26" t="s">
        <v>53</v>
      </c>
      <c r="C17" s="27" t="s">
        <v>124</v>
      </c>
      <c r="D17" s="29" t="s">
        <v>17</v>
      </c>
      <c r="E17" s="29"/>
      <c r="F17" s="30"/>
      <c r="G17" s="30" t="s">
        <v>58</v>
      </c>
      <c r="H17" s="30" t="s">
        <v>21</v>
      </c>
      <c r="I17" s="30" t="s">
        <v>59</v>
      </c>
      <c r="J17" s="30" t="s">
        <v>27</v>
      </c>
      <c r="K17" s="37" t="s">
        <v>60</v>
      </c>
      <c r="L17" s="38">
        <v>112500</v>
      </c>
      <c r="M17" s="41"/>
      <c r="N17" s="33">
        <f t="shared" si="1"/>
        <v>112500</v>
      </c>
      <c r="O17" s="34"/>
      <c r="P17" s="34"/>
      <c r="Q17" s="34"/>
      <c r="R17" s="32">
        <v>112500</v>
      </c>
      <c r="S17" s="32"/>
      <c r="T17" s="35">
        <f t="shared" si="2"/>
        <v>112500</v>
      </c>
      <c r="U17" s="30" t="s">
        <v>61</v>
      </c>
      <c r="V17" s="39" t="str">
        <f t="shared" si="0"/>
        <v>OK</v>
      </c>
    </row>
    <row r="18" spans="1:22" s="28" customFormat="1" ht="49.5" customHeight="1" thickBot="1" thickTop="1">
      <c r="A18" s="26" t="s">
        <v>29</v>
      </c>
      <c r="B18" s="26" t="s">
        <v>53</v>
      </c>
      <c r="C18" s="27" t="s">
        <v>124</v>
      </c>
      <c r="D18" s="29" t="s">
        <v>17</v>
      </c>
      <c r="E18" s="29"/>
      <c r="F18" s="29"/>
      <c r="G18" s="30" t="s">
        <v>62</v>
      </c>
      <c r="H18" s="30" t="s">
        <v>21</v>
      </c>
      <c r="I18" s="30" t="s">
        <v>63</v>
      </c>
      <c r="J18" s="30" t="s">
        <v>27</v>
      </c>
      <c r="K18" s="37" t="s">
        <v>9</v>
      </c>
      <c r="L18" s="38">
        <v>112500</v>
      </c>
      <c r="M18" s="41"/>
      <c r="N18" s="33">
        <f t="shared" si="1"/>
        <v>112500</v>
      </c>
      <c r="O18" s="34"/>
      <c r="P18" s="34"/>
      <c r="Q18" s="34"/>
      <c r="R18" s="32">
        <v>112500</v>
      </c>
      <c r="S18" s="32"/>
      <c r="T18" s="35">
        <f t="shared" si="2"/>
        <v>112500</v>
      </c>
      <c r="U18" s="30" t="s">
        <v>64</v>
      </c>
      <c r="V18" s="39" t="str">
        <f t="shared" si="0"/>
        <v>OK</v>
      </c>
    </row>
    <row r="19" spans="1:22" s="28" customFormat="1" ht="49.5" customHeight="1" thickBot="1" thickTop="1">
      <c r="A19" s="26" t="s">
        <v>29</v>
      </c>
      <c r="B19" s="26" t="s">
        <v>53</v>
      </c>
      <c r="C19" s="27" t="s">
        <v>124</v>
      </c>
      <c r="D19" s="29" t="s">
        <v>17</v>
      </c>
      <c r="E19" s="29"/>
      <c r="F19" s="29"/>
      <c r="G19" s="30" t="s">
        <v>65</v>
      </c>
      <c r="H19" s="30" t="s">
        <v>21</v>
      </c>
      <c r="I19" s="30" t="s">
        <v>66</v>
      </c>
      <c r="J19" s="30" t="s">
        <v>27</v>
      </c>
      <c r="K19" s="37" t="s">
        <v>9</v>
      </c>
      <c r="L19" s="38">
        <v>112500</v>
      </c>
      <c r="M19" s="38"/>
      <c r="N19" s="33">
        <f t="shared" si="1"/>
        <v>112500</v>
      </c>
      <c r="O19" s="34"/>
      <c r="P19" s="34"/>
      <c r="Q19" s="34"/>
      <c r="R19" s="32">
        <v>82500</v>
      </c>
      <c r="S19" s="32"/>
      <c r="T19" s="35">
        <f t="shared" si="2"/>
        <v>82500</v>
      </c>
      <c r="U19" s="30" t="s">
        <v>67</v>
      </c>
      <c r="V19" s="39" t="str">
        <f t="shared" si="0"/>
        <v>OK</v>
      </c>
    </row>
    <row r="20" spans="1:22" s="28" customFormat="1" ht="49.5" customHeight="1" thickBot="1" thickTop="1">
      <c r="A20" s="26" t="s">
        <v>29</v>
      </c>
      <c r="B20" s="26" t="s">
        <v>24</v>
      </c>
      <c r="C20" s="27" t="s">
        <v>124</v>
      </c>
      <c r="D20" s="29" t="s">
        <v>17</v>
      </c>
      <c r="E20" s="29"/>
      <c r="F20" s="30"/>
      <c r="G20" s="30" t="s">
        <v>68</v>
      </c>
      <c r="H20" s="30" t="s">
        <v>21</v>
      </c>
      <c r="I20" s="30" t="s">
        <v>69</v>
      </c>
      <c r="J20" s="30" t="s">
        <v>27</v>
      </c>
      <c r="K20" s="37" t="s">
        <v>9</v>
      </c>
      <c r="L20" s="38">
        <v>130000</v>
      </c>
      <c r="M20" s="38">
        <v>120000</v>
      </c>
      <c r="N20" s="33">
        <f t="shared" si="1"/>
        <v>250000</v>
      </c>
      <c r="O20" s="34"/>
      <c r="P20" s="34"/>
      <c r="Q20" s="34"/>
      <c r="R20" s="32">
        <v>130000</v>
      </c>
      <c r="S20" s="32">
        <v>120000</v>
      </c>
      <c r="T20" s="35">
        <f t="shared" si="2"/>
        <v>250000</v>
      </c>
      <c r="U20" s="30" t="s">
        <v>70</v>
      </c>
      <c r="V20" s="39" t="str">
        <f t="shared" si="0"/>
        <v>OK</v>
      </c>
    </row>
    <row r="21" spans="1:22" s="28" customFormat="1" ht="49.5" customHeight="1" thickBot="1" thickTop="1">
      <c r="A21" s="26" t="s">
        <v>29</v>
      </c>
      <c r="B21" s="26" t="s">
        <v>24</v>
      </c>
      <c r="C21" s="27" t="s">
        <v>124</v>
      </c>
      <c r="D21" s="29" t="s">
        <v>17</v>
      </c>
      <c r="E21" s="29"/>
      <c r="F21" s="30"/>
      <c r="G21" s="30" t="s">
        <v>71</v>
      </c>
      <c r="H21" s="30"/>
      <c r="I21" s="30" t="s">
        <v>117</v>
      </c>
      <c r="J21" s="30" t="s">
        <v>27</v>
      </c>
      <c r="K21" s="37" t="s">
        <v>9</v>
      </c>
      <c r="L21" s="38">
        <v>310000</v>
      </c>
      <c r="M21" s="38"/>
      <c r="N21" s="33">
        <f t="shared" si="1"/>
        <v>310000</v>
      </c>
      <c r="O21" s="34"/>
      <c r="P21" s="34"/>
      <c r="Q21" s="34"/>
      <c r="R21" s="32">
        <v>310000</v>
      </c>
      <c r="S21" s="32"/>
      <c r="T21" s="35">
        <f t="shared" si="2"/>
        <v>310000</v>
      </c>
      <c r="U21" s="30" t="s">
        <v>72</v>
      </c>
      <c r="V21" s="39" t="str">
        <f t="shared" si="0"/>
        <v>OK</v>
      </c>
    </row>
    <row r="22" spans="1:22" s="28" customFormat="1" ht="49.5" customHeight="1" thickBot="1" thickTop="1">
      <c r="A22" s="26" t="s">
        <v>29</v>
      </c>
      <c r="B22" s="26" t="s">
        <v>24</v>
      </c>
      <c r="C22" s="40" t="s">
        <v>20</v>
      </c>
      <c r="D22" s="29" t="s">
        <v>20</v>
      </c>
      <c r="E22" s="29"/>
      <c r="F22" s="30" t="s">
        <v>73</v>
      </c>
      <c r="G22" s="30" t="s">
        <v>74</v>
      </c>
      <c r="H22" s="30" t="s">
        <v>21</v>
      </c>
      <c r="I22" s="30" t="s">
        <v>26</v>
      </c>
      <c r="J22" s="30" t="s">
        <v>18</v>
      </c>
      <c r="K22" s="37" t="s">
        <v>9</v>
      </c>
      <c r="L22" s="38">
        <v>95000</v>
      </c>
      <c r="M22" s="38"/>
      <c r="N22" s="33">
        <f t="shared" si="1"/>
        <v>95000</v>
      </c>
      <c r="O22" s="34"/>
      <c r="P22" s="34"/>
      <c r="Q22" s="34"/>
      <c r="R22" s="32"/>
      <c r="S22" s="32"/>
      <c r="T22" s="35">
        <f t="shared" si="2"/>
        <v>0</v>
      </c>
      <c r="U22" s="30" t="s">
        <v>75</v>
      </c>
      <c r="V22" s="39" t="str">
        <f t="shared" si="0"/>
        <v>OK</v>
      </c>
    </row>
    <row r="23" spans="1:22" s="28" customFormat="1" ht="49.5" customHeight="1" thickBot="1" thickTop="1">
      <c r="A23" s="26" t="s">
        <v>29</v>
      </c>
      <c r="B23" s="26" t="s">
        <v>23</v>
      </c>
      <c r="C23" s="27" t="s">
        <v>124</v>
      </c>
      <c r="D23" s="29" t="s">
        <v>17</v>
      </c>
      <c r="E23" s="29"/>
      <c r="F23" s="30" t="s">
        <v>76</v>
      </c>
      <c r="G23" s="30" t="s">
        <v>104</v>
      </c>
      <c r="H23" s="30" t="s">
        <v>21</v>
      </c>
      <c r="I23" s="30" t="s">
        <v>22</v>
      </c>
      <c r="J23" s="30" t="s">
        <v>18</v>
      </c>
      <c r="K23" s="37" t="s">
        <v>9</v>
      </c>
      <c r="L23" s="38">
        <v>20000</v>
      </c>
      <c r="M23" s="38"/>
      <c r="N23" s="33">
        <f t="shared" si="1"/>
        <v>20000</v>
      </c>
      <c r="O23" s="34"/>
      <c r="P23" s="34"/>
      <c r="Q23" s="34"/>
      <c r="R23" s="32">
        <v>20000</v>
      </c>
      <c r="S23" s="32"/>
      <c r="T23" s="35">
        <f t="shared" si="2"/>
        <v>20000</v>
      </c>
      <c r="U23" s="30" t="s">
        <v>77</v>
      </c>
      <c r="V23" s="39" t="str">
        <f t="shared" si="0"/>
        <v>OK</v>
      </c>
    </row>
    <row r="24" spans="1:22" s="28" customFormat="1" ht="49.5" customHeight="1" thickBot="1" thickTop="1">
      <c r="A24" s="26" t="s">
        <v>29</v>
      </c>
      <c r="B24" s="26" t="s">
        <v>23</v>
      </c>
      <c r="C24" s="27" t="s">
        <v>124</v>
      </c>
      <c r="D24" s="29" t="s">
        <v>17</v>
      </c>
      <c r="E24" s="29"/>
      <c r="F24" s="30"/>
      <c r="G24" s="30" t="s">
        <v>105</v>
      </c>
      <c r="H24" s="30" t="s">
        <v>21</v>
      </c>
      <c r="I24" s="30" t="s">
        <v>25</v>
      </c>
      <c r="J24" s="30" t="s">
        <v>18</v>
      </c>
      <c r="K24" s="37" t="s">
        <v>11</v>
      </c>
      <c r="L24" s="38">
        <v>500000</v>
      </c>
      <c r="M24" s="38"/>
      <c r="N24" s="33">
        <f t="shared" si="1"/>
        <v>500000</v>
      </c>
      <c r="O24" s="34"/>
      <c r="P24" s="34"/>
      <c r="Q24" s="34"/>
      <c r="R24" s="32">
        <v>380000</v>
      </c>
      <c r="S24" s="32"/>
      <c r="T24" s="35">
        <f t="shared" si="2"/>
        <v>380000</v>
      </c>
      <c r="U24" s="30" t="s">
        <v>78</v>
      </c>
      <c r="V24" s="39" t="str">
        <f t="shared" si="0"/>
        <v>OK</v>
      </c>
    </row>
    <row r="25" spans="1:22" s="28" customFormat="1" ht="49.5" customHeight="1" thickBot="1" thickTop="1">
      <c r="A25" s="26" t="s">
        <v>29</v>
      </c>
      <c r="B25" s="26" t="s">
        <v>23</v>
      </c>
      <c r="C25" s="27" t="s">
        <v>124</v>
      </c>
      <c r="D25" s="29" t="s">
        <v>17</v>
      </c>
      <c r="E25" s="29"/>
      <c r="F25" s="30"/>
      <c r="G25" s="30" t="s">
        <v>106</v>
      </c>
      <c r="H25" s="30" t="s">
        <v>21</v>
      </c>
      <c r="I25" s="30" t="s">
        <v>79</v>
      </c>
      <c r="J25" s="30" t="s">
        <v>18</v>
      </c>
      <c r="K25" s="37" t="s">
        <v>9</v>
      </c>
      <c r="L25" s="38">
        <v>108500</v>
      </c>
      <c r="M25" s="38"/>
      <c r="N25" s="33">
        <f t="shared" si="1"/>
        <v>108500</v>
      </c>
      <c r="O25" s="34"/>
      <c r="P25" s="34"/>
      <c r="Q25" s="34"/>
      <c r="R25" s="32">
        <v>27150</v>
      </c>
      <c r="S25" s="32"/>
      <c r="T25" s="35">
        <f t="shared" si="2"/>
        <v>27150</v>
      </c>
      <c r="U25" s="30" t="s">
        <v>80</v>
      </c>
      <c r="V25" s="39" t="str">
        <f t="shared" si="0"/>
        <v>OK</v>
      </c>
    </row>
    <row r="26" spans="1:22" s="28" customFormat="1" ht="49.5" customHeight="1" thickBot="1" thickTop="1">
      <c r="A26" s="26" t="s">
        <v>29</v>
      </c>
      <c r="B26" s="26" t="s">
        <v>23</v>
      </c>
      <c r="C26" s="27" t="s">
        <v>124</v>
      </c>
      <c r="D26" s="29" t="s">
        <v>17</v>
      </c>
      <c r="E26" s="29"/>
      <c r="F26" s="30"/>
      <c r="G26" s="30" t="s">
        <v>107</v>
      </c>
      <c r="H26" s="30" t="s">
        <v>21</v>
      </c>
      <c r="I26" s="30" t="s">
        <v>81</v>
      </c>
      <c r="J26" s="30" t="s">
        <v>18</v>
      </c>
      <c r="K26" s="37" t="s">
        <v>9</v>
      </c>
      <c r="L26" s="38">
        <v>100000</v>
      </c>
      <c r="M26" s="38"/>
      <c r="N26" s="33">
        <f t="shared" si="1"/>
        <v>100000</v>
      </c>
      <c r="O26" s="34"/>
      <c r="P26" s="34"/>
      <c r="Q26" s="34"/>
      <c r="R26" s="32">
        <v>50000</v>
      </c>
      <c r="S26" s="32"/>
      <c r="T26" s="35">
        <f t="shared" si="2"/>
        <v>50000</v>
      </c>
      <c r="U26" s="30" t="s">
        <v>82</v>
      </c>
      <c r="V26" s="39" t="str">
        <f t="shared" si="0"/>
        <v>OK</v>
      </c>
    </row>
    <row r="27" spans="1:22" s="28" customFormat="1" ht="49.5" customHeight="1" thickBot="1" thickTop="1">
      <c r="A27" s="26" t="s">
        <v>29</v>
      </c>
      <c r="B27" s="26" t="s">
        <v>23</v>
      </c>
      <c r="C27" s="27" t="s">
        <v>124</v>
      </c>
      <c r="D27" s="29" t="s">
        <v>17</v>
      </c>
      <c r="E27" s="29"/>
      <c r="F27" s="30"/>
      <c r="G27" s="30" t="s">
        <v>108</v>
      </c>
      <c r="H27" s="30" t="s">
        <v>21</v>
      </c>
      <c r="I27" s="30" t="s">
        <v>83</v>
      </c>
      <c r="J27" s="30" t="s">
        <v>18</v>
      </c>
      <c r="K27" s="37">
        <v>2013</v>
      </c>
      <c r="L27" s="38">
        <v>35000</v>
      </c>
      <c r="M27" s="38"/>
      <c r="N27" s="33">
        <f t="shared" si="1"/>
        <v>35000</v>
      </c>
      <c r="O27" s="34"/>
      <c r="P27" s="34"/>
      <c r="Q27" s="34"/>
      <c r="R27" s="32">
        <v>35000</v>
      </c>
      <c r="S27" s="32"/>
      <c r="T27" s="35">
        <f t="shared" si="2"/>
        <v>35000</v>
      </c>
      <c r="U27" s="30" t="s">
        <v>84</v>
      </c>
      <c r="V27" s="39" t="str">
        <f t="shared" si="0"/>
        <v>OK</v>
      </c>
    </row>
    <row r="28" spans="1:22" s="28" customFormat="1" ht="49.5" customHeight="1" thickBot="1" thickTop="1">
      <c r="A28" s="26" t="s">
        <v>29</v>
      </c>
      <c r="B28" s="26" t="s">
        <v>23</v>
      </c>
      <c r="C28" s="27" t="s">
        <v>124</v>
      </c>
      <c r="D28" s="29" t="s">
        <v>17</v>
      </c>
      <c r="E28" s="29"/>
      <c r="F28" s="30"/>
      <c r="G28" s="30" t="s">
        <v>109</v>
      </c>
      <c r="H28" s="30" t="s">
        <v>21</v>
      </c>
      <c r="I28" s="30" t="s">
        <v>85</v>
      </c>
      <c r="J28" s="30" t="s">
        <v>18</v>
      </c>
      <c r="K28" s="37">
        <v>2013</v>
      </c>
      <c r="L28" s="38">
        <v>100000</v>
      </c>
      <c r="M28" s="38"/>
      <c r="N28" s="33">
        <f t="shared" si="1"/>
        <v>100000</v>
      </c>
      <c r="O28" s="34"/>
      <c r="P28" s="34"/>
      <c r="Q28" s="34"/>
      <c r="R28" s="32">
        <v>50000</v>
      </c>
      <c r="S28" s="32"/>
      <c r="T28" s="35">
        <f t="shared" si="2"/>
        <v>50000</v>
      </c>
      <c r="U28" s="30" t="s">
        <v>86</v>
      </c>
      <c r="V28" s="39" t="str">
        <f t="shared" si="0"/>
        <v>OK</v>
      </c>
    </row>
    <row r="29" spans="1:22" s="28" customFormat="1" ht="49.5" customHeight="1" thickBot="1" thickTop="1">
      <c r="A29" s="26" t="s">
        <v>29</v>
      </c>
      <c r="B29" s="26" t="s">
        <v>23</v>
      </c>
      <c r="C29" s="27" t="s">
        <v>124</v>
      </c>
      <c r="D29" s="29" t="s">
        <v>17</v>
      </c>
      <c r="E29" s="29"/>
      <c r="F29" s="30"/>
      <c r="G29" s="30" t="s">
        <v>110</v>
      </c>
      <c r="H29" s="30" t="s">
        <v>21</v>
      </c>
      <c r="I29" s="30" t="s">
        <v>87</v>
      </c>
      <c r="J29" s="30" t="s">
        <v>18</v>
      </c>
      <c r="K29" s="37" t="s">
        <v>9</v>
      </c>
      <c r="L29" s="38">
        <v>100000</v>
      </c>
      <c r="M29" s="38"/>
      <c r="N29" s="33">
        <f t="shared" si="1"/>
        <v>100000</v>
      </c>
      <c r="O29" s="34"/>
      <c r="P29" s="34"/>
      <c r="Q29" s="34"/>
      <c r="R29" s="32">
        <v>50000</v>
      </c>
      <c r="S29" s="32"/>
      <c r="T29" s="35">
        <f t="shared" si="2"/>
        <v>50000</v>
      </c>
      <c r="U29" s="30" t="s">
        <v>88</v>
      </c>
      <c r="V29" s="39" t="str">
        <f t="shared" si="0"/>
        <v>OK</v>
      </c>
    </row>
    <row r="30" spans="1:22" s="28" customFormat="1" ht="49.5" customHeight="1" thickBot="1" thickTop="1">
      <c r="A30" s="26" t="s">
        <v>29</v>
      </c>
      <c r="B30" s="26" t="s">
        <v>23</v>
      </c>
      <c r="C30" s="27" t="s">
        <v>124</v>
      </c>
      <c r="D30" s="30" t="s">
        <v>17</v>
      </c>
      <c r="E30" s="29"/>
      <c r="F30" s="30" t="s">
        <v>12</v>
      </c>
      <c r="G30" s="30" t="s">
        <v>89</v>
      </c>
      <c r="H30" s="30" t="s">
        <v>21</v>
      </c>
      <c r="I30" s="30" t="s">
        <v>90</v>
      </c>
      <c r="J30" s="30" t="s">
        <v>18</v>
      </c>
      <c r="K30" s="37" t="s">
        <v>16</v>
      </c>
      <c r="L30" s="38">
        <v>2570000</v>
      </c>
      <c r="M30" s="38"/>
      <c r="N30" s="33">
        <f t="shared" si="1"/>
        <v>2570000</v>
      </c>
      <c r="O30" s="34"/>
      <c r="P30" s="34"/>
      <c r="Q30" s="34"/>
      <c r="R30" s="32">
        <v>143200</v>
      </c>
      <c r="S30" s="32"/>
      <c r="T30" s="35">
        <f t="shared" si="2"/>
        <v>143200</v>
      </c>
      <c r="U30" s="30" t="s">
        <v>91</v>
      </c>
      <c r="V30" s="39" t="str">
        <f t="shared" si="0"/>
        <v>OK</v>
      </c>
    </row>
    <row r="31" spans="1:22" s="28" customFormat="1" ht="49.5" customHeight="1" thickBot="1" thickTop="1">
      <c r="A31" s="26" t="s">
        <v>29</v>
      </c>
      <c r="B31" s="26" t="s">
        <v>92</v>
      </c>
      <c r="C31" s="27" t="s">
        <v>124</v>
      </c>
      <c r="D31" s="29" t="s">
        <v>17</v>
      </c>
      <c r="E31" s="29"/>
      <c r="F31" s="30" t="s">
        <v>93</v>
      </c>
      <c r="G31" s="30" t="s">
        <v>111</v>
      </c>
      <c r="H31" s="30" t="s">
        <v>21</v>
      </c>
      <c r="I31" s="30" t="s">
        <v>94</v>
      </c>
      <c r="J31" s="30" t="s">
        <v>18</v>
      </c>
      <c r="K31" s="37" t="s">
        <v>11</v>
      </c>
      <c r="L31" s="38">
        <v>71500</v>
      </c>
      <c r="M31" s="38"/>
      <c r="N31" s="33">
        <f t="shared" si="1"/>
        <v>71500</v>
      </c>
      <c r="O31" s="34"/>
      <c r="P31" s="34"/>
      <c r="Q31" s="34"/>
      <c r="R31" s="32">
        <v>71500</v>
      </c>
      <c r="S31" s="32"/>
      <c r="T31" s="35">
        <f t="shared" si="2"/>
        <v>71500</v>
      </c>
      <c r="U31" s="30" t="s">
        <v>95</v>
      </c>
      <c r="V31" s="39" t="str">
        <f t="shared" si="0"/>
        <v>OK</v>
      </c>
    </row>
    <row r="32" spans="1:22" s="28" customFormat="1" ht="49.5" customHeight="1" thickBot="1" thickTop="1">
      <c r="A32" s="26" t="s">
        <v>29</v>
      </c>
      <c r="B32" s="26" t="s">
        <v>92</v>
      </c>
      <c r="C32" s="27" t="s">
        <v>124</v>
      </c>
      <c r="D32" s="29" t="s">
        <v>17</v>
      </c>
      <c r="E32" s="29"/>
      <c r="F32" s="30"/>
      <c r="G32" s="30" t="s">
        <v>112</v>
      </c>
      <c r="H32" s="30" t="s">
        <v>21</v>
      </c>
      <c r="I32" s="30" t="s">
        <v>96</v>
      </c>
      <c r="J32" s="30" t="s">
        <v>18</v>
      </c>
      <c r="K32" s="37" t="s">
        <v>15</v>
      </c>
      <c r="L32" s="38">
        <v>505000</v>
      </c>
      <c r="M32" s="38"/>
      <c r="N32" s="33">
        <f t="shared" si="1"/>
        <v>505000</v>
      </c>
      <c r="O32" s="34"/>
      <c r="P32" s="34"/>
      <c r="Q32" s="34"/>
      <c r="R32" s="32">
        <v>505000</v>
      </c>
      <c r="S32" s="32"/>
      <c r="T32" s="35">
        <f t="shared" si="2"/>
        <v>505000</v>
      </c>
      <c r="U32" s="30" t="s">
        <v>97</v>
      </c>
      <c r="V32" s="39" t="str">
        <f t="shared" si="0"/>
        <v>OK</v>
      </c>
    </row>
    <row r="33" spans="1:22" s="28" customFormat="1" ht="49.5" customHeight="1" thickBot="1" thickTop="1">
      <c r="A33" s="26" t="s">
        <v>29</v>
      </c>
      <c r="B33" s="26" t="s">
        <v>92</v>
      </c>
      <c r="C33" s="27" t="s">
        <v>124</v>
      </c>
      <c r="D33" s="29" t="s">
        <v>17</v>
      </c>
      <c r="E33" s="29"/>
      <c r="F33" s="30"/>
      <c r="G33" s="30" t="s">
        <v>113</v>
      </c>
      <c r="H33" s="30" t="s">
        <v>21</v>
      </c>
      <c r="I33" s="30" t="s">
        <v>98</v>
      </c>
      <c r="J33" s="30" t="s">
        <v>18</v>
      </c>
      <c r="K33" s="37" t="s">
        <v>9</v>
      </c>
      <c r="L33" s="38">
        <v>115270</v>
      </c>
      <c r="M33" s="38"/>
      <c r="N33" s="33">
        <f t="shared" si="1"/>
        <v>115270</v>
      </c>
      <c r="O33" s="34"/>
      <c r="P33" s="34"/>
      <c r="Q33" s="34"/>
      <c r="R33" s="32">
        <v>115270</v>
      </c>
      <c r="S33" s="32"/>
      <c r="T33" s="35">
        <f t="shared" si="2"/>
        <v>115270</v>
      </c>
      <c r="U33" s="30" t="s">
        <v>99</v>
      </c>
      <c r="V33" s="39" t="str">
        <f t="shared" si="0"/>
        <v>OK</v>
      </c>
    </row>
    <row r="34" spans="1:22" s="28" customFormat="1" ht="49.5" customHeight="1" thickBot="1" thickTop="1">
      <c r="A34" s="26" t="s">
        <v>29</v>
      </c>
      <c r="B34" s="26" t="s">
        <v>92</v>
      </c>
      <c r="C34" s="27" t="s">
        <v>124</v>
      </c>
      <c r="D34" s="29" t="s">
        <v>17</v>
      </c>
      <c r="E34" s="29"/>
      <c r="F34" s="30"/>
      <c r="G34" s="30" t="s">
        <v>114</v>
      </c>
      <c r="H34" s="30" t="s">
        <v>21</v>
      </c>
      <c r="I34" s="30" t="s">
        <v>100</v>
      </c>
      <c r="J34" s="30" t="s">
        <v>18</v>
      </c>
      <c r="K34" s="37" t="s">
        <v>10</v>
      </c>
      <c r="L34" s="38">
        <v>62000</v>
      </c>
      <c r="M34" s="38"/>
      <c r="N34" s="33">
        <f t="shared" si="1"/>
        <v>62000</v>
      </c>
      <c r="O34" s="34"/>
      <c r="P34" s="34"/>
      <c r="Q34" s="34"/>
      <c r="R34" s="32">
        <v>62000</v>
      </c>
      <c r="S34" s="32"/>
      <c r="T34" s="35">
        <f t="shared" si="2"/>
        <v>62000</v>
      </c>
      <c r="U34" s="30" t="s">
        <v>101</v>
      </c>
      <c r="V34" s="39" t="str">
        <f t="shared" si="0"/>
        <v>OK</v>
      </c>
    </row>
    <row r="35" spans="1:22" s="28" customFormat="1" ht="49.5" customHeight="1" thickBot="1" thickTop="1">
      <c r="A35" s="26" t="s">
        <v>29</v>
      </c>
      <c r="B35" s="26" t="s">
        <v>92</v>
      </c>
      <c r="C35" s="27" t="s">
        <v>124</v>
      </c>
      <c r="D35" s="29" t="s">
        <v>17</v>
      </c>
      <c r="E35" s="29"/>
      <c r="F35" s="30"/>
      <c r="G35" s="30" t="s">
        <v>115</v>
      </c>
      <c r="H35" s="30" t="s">
        <v>21</v>
      </c>
      <c r="I35" s="30" t="s">
        <v>94</v>
      </c>
      <c r="J35" s="30" t="s">
        <v>18</v>
      </c>
      <c r="K35" s="37" t="s">
        <v>11</v>
      </c>
      <c r="L35" s="38">
        <v>300000</v>
      </c>
      <c r="M35" s="38"/>
      <c r="N35" s="33">
        <f t="shared" si="1"/>
        <v>300000</v>
      </c>
      <c r="O35" s="34"/>
      <c r="P35" s="34"/>
      <c r="Q35" s="34"/>
      <c r="R35" s="32">
        <v>75000</v>
      </c>
      <c r="S35" s="32"/>
      <c r="T35" s="35">
        <f t="shared" si="2"/>
        <v>75000</v>
      </c>
      <c r="U35" s="30" t="s">
        <v>102</v>
      </c>
      <c r="V35" s="39" t="str">
        <f t="shared" si="0"/>
        <v>OK</v>
      </c>
    </row>
    <row r="36" spans="1:22" s="28" customFormat="1" ht="49.5" customHeight="1" thickBot="1" thickTop="1">
      <c r="A36" s="26" t="s">
        <v>29</v>
      </c>
      <c r="B36" s="26" t="s">
        <v>92</v>
      </c>
      <c r="C36" s="27" t="s">
        <v>124</v>
      </c>
      <c r="D36" s="29" t="s">
        <v>17</v>
      </c>
      <c r="E36" s="29"/>
      <c r="F36" s="29"/>
      <c r="G36" s="30" t="s">
        <v>116</v>
      </c>
      <c r="H36" s="29" t="s">
        <v>21</v>
      </c>
      <c r="I36" s="29" t="s">
        <v>98</v>
      </c>
      <c r="J36" s="29" t="s">
        <v>18</v>
      </c>
      <c r="K36" s="31" t="s">
        <v>9</v>
      </c>
      <c r="L36" s="33">
        <v>300000</v>
      </c>
      <c r="M36" s="33"/>
      <c r="N36" s="33">
        <f t="shared" si="1"/>
        <v>300000</v>
      </c>
      <c r="O36" s="34"/>
      <c r="P36" s="34"/>
      <c r="Q36" s="34"/>
      <c r="R36" s="36">
        <v>300000</v>
      </c>
      <c r="S36" s="36"/>
      <c r="T36" s="35">
        <f t="shared" si="2"/>
        <v>300000</v>
      </c>
      <c r="U36" s="29" t="s">
        <v>103</v>
      </c>
      <c r="V36" s="39" t="str">
        <f t="shared" si="0"/>
        <v>OK</v>
      </c>
    </row>
    <row r="37" ht="27" customHeight="1" thickTop="1"/>
  </sheetData>
  <sheetProtection/>
  <mergeCells count="14">
    <mergeCell ref="K7:K8"/>
    <mergeCell ref="L7:N7"/>
    <mergeCell ref="O7:Q7"/>
    <mergeCell ref="U7:U8"/>
    <mergeCell ref="F3:Q3"/>
    <mergeCell ref="M5:P5"/>
    <mergeCell ref="H7:H8"/>
    <mergeCell ref="I7:I8"/>
    <mergeCell ref="J7:J8"/>
    <mergeCell ref="A7:A8"/>
    <mergeCell ref="B7:B8"/>
    <mergeCell ref="D7:D8"/>
    <mergeCell ref="F7:F8"/>
    <mergeCell ref="G7:G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2015-02-26T04:02:27Z</cp:lastPrinted>
  <dcterms:created xsi:type="dcterms:W3CDTF">2007-12-06T07:01:58Z</dcterms:created>
  <dcterms:modified xsi:type="dcterms:W3CDTF">2015-03-03T08:06:43Z</dcterms:modified>
  <cp:category/>
  <cp:version/>
  <cp:contentType/>
  <cp:contentStatus/>
</cp:coreProperties>
</file>