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65" windowWidth="19440" windowHeight="4725" tabRatio="906" activeTab="2"/>
  </bookViews>
  <sheets>
    <sheet name="VPA_Dance" sheetId="1" r:id="rId1"/>
    <sheet name="VPA_Music" sheetId="2" r:id="rId2"/>
    <sheet name="VPA_Visual Arts " sheetId="3" r:id="rId3"/>
    <sheet name="VPA" sheetId="4" r:id="rId4"/>
  </sheets>
  <definedNames>
    <definedName name="_xlnm.Print_Area" localSheetId="3">'VPA'!$A$1:$U$19</definedName>
    <definedName name="_xlnm.Print_Area" localSheetId="0">'VPA_Dance'!$A$1:$U$68</definedName>
    <definedName name="_xlnm.Print_Area" localSheetId="1">'VPA_Music'!$A$1:$U$71</definedName>
    <definedName name="_xlnm.Print_Area" localSheetId="2">'VPA_Visual Arts '!$A$1:$U$70</definedName>
  </definedNames>
  <calcPr fullCalcOnLoad="1"/>
</workbook>
</file>

<file path=xl/sharedStrings.xml><?xml version="1.0" encoding="utf-8"?>
<sst xmlns="http://schemas.openxmlformats.org/spreadsheetml/2006/main" count="287" uniqueCount="51">
  <si>
    <t>Source</t>
  </si>
  <si>
    <t>Recurrent</t>
  </si>
  <si>
    <t>Capital</t>
  </si>
  <si>
    <t>Names of the Researcher/s</t>
  </si>
  <si>
    <t>University</t>
  </si>
  <si>
    <t xml:space="preserve">Specify the Beneficiary </t>
  </si>
  <si>
    <t>Faculty</t>
  </si>
  <si>
    <t>Type of Activity / Project</t>
  </si>
  <si>
    <t xml:space="preserve">Granted Period of the Activity/ Project </t>
  </si>
  <si>
    <t>NCAS</t>
  </si>
  <si>
    <t>Gov</t>
  </si>
  <si>
    <t>B</t>
  </si>
  <si>
    <t>VPA</t>
  </si>
  <si>
    <t>Dance &amp; Drama</t>
  </si>
  <si>
    <t xml:space="preserve">6th south AsianUniversities Youth Festival </t>
  </si>
  <si>
    <t>Students &amp; Acadamic Staff</t>
  </si>
  <si>
    <t>Faculty Members</t>
  </si>
  <si>
    <t>Anjali Mishra</t>
  </si>
  <si>
    <t>Indika Ferdinando</t>
  </si>
  <si>
    <t>Music</t>
  </si>
  <si>
    <t>K.P Dias</t>
  </si>
  <si>
    <t>I.P maddegoda</t>
  </si>
  <si>
    <t>Visual Arts</t>
  </si>
  <si>
    <t>U.G.C</t>
  </si>
  <si>
    <t>D.R Weerasinghe</t>
  </si>
  <si>
    <t>Contribution to National Level (Yes/No)</t>
  </si>
  <si>
    <t>Research Symposium</t>
  </si>
  <si>
    <t>Total</t>
  </si>
  <si>
    <t>RA</t>
  </si>
  <si>
    <t>Recurrent/2013</t>
  </si>
  <si>
    <t>Capital/2013</t>
  </si>
  <si>
    <t>Total/2013</t>
  </si>
  <si>
    <t>Local/Foreign</t>
  </si>
  <si>
    <t>Local</t>
  </si>
  <si>
    <t>Validity of Grant Amount</t>
  </si>
  <si>
    <t>Grant Type</t>
  </si>
  <si>
    <r>
      <t>R &amp; D Activity (B/AR/ED) *</t>
    </r>
    <r>
      <rPr>
        <b/>
        <vertAlign val="superscript"/>
        <sz val="12"/>
        <rFont val="Maiandra GD"/>
        <family val="2"/>
      </rPr>
      <t>1</t>
    </r>
  </si>
  <si>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</si>
  <si>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</si>
  <si>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</si>
  <si>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</si>
  <si>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</si>
  <si>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t>Visual &amp; Performing Arts</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</si>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</sst>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thin"/>
      <right style="hair"/>
      <top style="thin"/>
      <bottom style="hair"/>
    </border>
    <border>
      <left style="thin"/>
      <right style="hair"/>
      <top style="hair"/>
      <bottom style="thin"/>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7">
    <xf numFmtId="0" fontId="0" fillId="0" borderId="0" xfId="0" applyAlignment="1">
      <alignment/>
    </xf>
    <xf numFmtId="0" fontId="55"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43" fontId="6" fillId="34" borderId="10" xfId="42" applyFont="1" applyFill="1" applyBorder="1" applyAlignment="1">
      <alignmen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43" fontId="6" fillId="0" borderId="13" xfId="42" applyFont="1" applyFill="1" applyBorder="1" applyAlignment="1">
      <alignment vertical="center"/>
    </xf>
    <xf numFmtId="0" fontId="5" fillId="0" borderId="14" xfId="0" applyFont="1" applyBorder="1" applyAlignment="1">
      <alignment vertical="center"/>
    </xf>
    <xf numFmtId="0" fontId="2" fillId="34" borderId="14" xfId="0" applyFont="1" applyFill="1" applyBorder="1" applyAlignment="1">
      <alignment vertical="center" wrapText="1"/>
    </xf>
    <xf numFmtId="0" fontId="5" fillId="0" borderId="15" xfId="0" applyFont="1" applyBorder="1" applyAlignment="1">
      <alignment vertical="center"/>
    </xf>
    <xf numFmtId="43" fontId="7" fillId="0" borderId="15" xfId="42" applyFont="1" applyBorder="1" applyAlignment="1">
      <alignment vertical="center"/>
    </xf>
    <xf numFmtId="0" fontId="2" fillId="34" borderId="16" xfId="0" applyFont="1" applyFill="1" applyBorder="1" applyAlignment="1">
      <alignment horizontal="center" vertical="center"/>
    </xf>
    <xf numFmtId="43" fontId="2" fillId="34" borderId="16" xfId="42" applyFont="1" applyFill="1" applyBorder="1" applyAlignment="1">
      <alignment horizontal="center" vertical="center" wrapText="1"/>
    </xf>
    <xf numFmtId="0" fontId="10" fillId="0" borderId="17" xfId="0" applyFont="1" applyBorder="1" applyAlignment="1">
      <alignment horizontal="left" vertical="center"/>
    </xf>
    <xf numFmtId="0" fontId="10" fillId="0" borderId="17"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Alignment="1">
      <alignment vertical="center"/>
    </xf>
    <xf numFmtId="0" fontId="10" fillId="0" borderId="18" xfId="0" applyFont="1" applyFill="1" applyBorder="1" applyAlignment="1">
      <alignment horizontal="left" vertical="center"/>
    </xf>
    <xf numFmtId="0" fontId="10" fillId="0" borderId="18" xfId="0" applyFont="1" applyFill="1" applyBorder="1" applyAlignment="1">
      <alignment horizontal="left" vertical="center" wrapText="1"/>
    </xf>
    <xf numFmtId="43" fontId="10" fillId="0" borderId="18" xfId="42" applyFont="1" applyFill="1" applyBorder="1" applyAlignment="1">
      <alignment vertical="center" wrapText="1"/>
    </xf>
    <xf numFmtId="41" fontId="10" fillId="0" borderId="18" xfId="42" applyNumberFormat="1" applyFont="1" applyFill="1" applyBorder="1" applyAlignment="1">
      <alignment vertical="center"/>
    </xf>
    <xf numFmtId="43" fontId="10" fillId="35" borderId="18" xfId="42" applyFont="1" applyFill="1" applyBorder="1" applyAlignment="1">
      <alignment vertical="center"/>
    </xf>
    <xf numFmtId="43" fontId="10" fillId="35" borderId="18" xfId="42" applyFont="1" applyFill="1" applyBorder="1" applyAlignment="1">
      <alignment vertical="center" wrapText="1"/>
    </xf>
    <xf numFmtId="0" fontId="10" fillId="0" borderId="18" xfId="0" applyFont="1" applyFill="1" applyBorder="1" applyAlignment="1">
      <alignment horizontal="center" vertical="center" wrapText="1"/>
    </xf>
    <xf numFmtId="41" fontId="10" fillId="0" borderId="18" xfId="42" applyNumberFormat="1" applyFont="1" applyFill="1" applyBorder="1" applyAlignment="1">
      <alignment vertical="center" wrapText="1"/>
    </xf>
    <xf numFmtId="0" fontId="10" fillId="33" borderId="0" xfId="0" applyFont="1" applyFill="1" applyAlignment="1">
      <alignment vertical="center"/>
    </xf>
    <xf numFmtId="0" fontId="11" fillId="0" borderId="0" xfId="0" applyFont="1" applyAlignment="1">
      <alignment horizontal="right" indent="1"/>
    </xf>
    <xf numFmtId="0" fontId="12" fillId="0" borderId="0" xfId="0" applyFont="1" applyAlignment="1">
      <alignment/>
    </xf>
    <xf numFmtId="0" fontId="5" fillId="0" borderId="0" xfId="0" applyFont="1" applyAlignment="1">
      <alignment vertical="top"/>
    </xf>
    <xf numFmtId="0" fontId="5" fillId="0" borderId="0" xfId="0" applyFont="1" applyAlignment="1">
      <alignment/>
    </xf>
    <xf numFmtId="0" fontId="56" fillId="0" borderId="0" xfId="0" applyFont="1" applyBorder="1" applyAlignment="1">
      <alignment/>
    </xf>
    <xf numFmtId="0" fontId="5" fillId="34" borderId="19" xfId="0" applyFont="1" applyFill="1" applyBorder="1" applyAlignment="1">
      <alignment horizontal="left" vertical="center" wrapText="1"/>
    </xf>
    <xf numFmtId="0" fontId="5" fillId="34" borderId="20" xfId="0" applyFont="1" applyFill="1" applyBorder="1" applyAlignment="1">
      <alignment horizontal="left" vertical="center" wrapText="1"/>
    </xf>
    <xf numFmtId="43" fontId="5" fillId="0" borderId="19" xfId="42" applyFont="1" applyFill="1" applyBorder="1" applyAlignment="1">
      <alignment vertical="center"/>
    </xf>
    <xf numFmtId="43" fontId="5" fillId="0" borderId="20" xfId="42" applyFont="1" applyBorder="1" applyAlignment="1">
      <alignment vertical="center"/>
    </xf>
    <xf numFmtId="0" fontId="15" fillId="0" borderId="20" xfId="0" applyFont="1" applyBorder="1" applyAlignment="1">
      <alignment/>
    </xf>
    <xf numFmtId="0" fontId="16" fillId="0" borderId="21" xfId="0" applyFont="1" applyFill="1" applyBorder="1" applyAlignment="1">
      <alignment horizontal="center"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43" fontId="5" fillId="0" borderId="22" xfId="42" applyFont="1" applyFill="1" applyBorder="1" applyAlignment="1">
      <alignment vertical="center"/>
    </xf>
    <xf numFmtId="43" fontId="5" fillId="0" borderId="23" xfId="42" applyFont="1" applyBorder="1" applyAlignment="1">
      <alignment vertical="center"/>
    </xf>
    <xf numFmtId="0" fontId="15" fillId="0" borderId="23" xfId="0" applyFont="1" applyBorder="1" applyAlignment="1">
      <alignment/>
    </xf>
    <xf numFmtId="0" fontId="16" fillId="0" borderId="24" xfId="0" applyFont="1" applyFill="1" applyBorder="1" applyAlignment="1">
      <alignment horizontal="center" wrapText="1"/>
    </xf>
    <xf numFmtId="43" fontId="5" fillId="0" borderId="25" xfId="42" applyFont="1" applyFill="1" applyBorder="1" applyAlignment="1">
      <alignment vertical="center"/>
    </xf>
    <xf numFmtId="43" fontId="5" fillId="0" borderId="26" xfId="42" applyFont="1" applyBorder="1" applyAlignment="1">
      <alignment vertical="center"/>
    </xf>
    <xf numFmtId="0" fontId="15" fillId="0" borderId="26" xfId="0" applyFont="1" applyBorder="1" applyAlignment="1">
      <alignment/>
    </xf>
    <xf numFmtId="0" fontId="16" fillId="0" borderId="27" xfId="0" applyFont="1" applyFill="1" applyBorder="1" applyAlignment="1">
      <alignment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2" fillId="34" borderId="1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43" fontId="9" fillId="34" borderId="15" xfId="42" applyFont="1" applyFill="1" applyBorder="1" applyAlignment="1">
      <alignment horizontal="center" vertical="center"/>
    </xf>
    <xf numFmtId="0" fontId="2" fillId="34" borderId="3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32" xfId="0" applyFont="1" applyFill="1" applyBorder="1" applyAlignment="1">
      <alignment horizontal="center" vertical="center" wrapText="1"/>
    </xf>
    <xf numFmtId="43" fontId="6" fillId="0" borderId="12" xfId="42" applyFont="1" applyFill="1" applyBorder="1" applyAlignment="1">
      <alignment horizontal="center" vertical="center"/>
    </xf>
    <xf numFmtId="43" fontId="6" fillId="0" borderId="32" xfId="42"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152400</xdr:rowOff>
    </xdr:from>
    <xdr:to>
      <xdr:col>16</xdr:col>
      <xdr:colOff>619125</xdr:colOff>
      <xdr:row>1</xdr:row>
      <xdr:rowOff>342900</xdr:rowOff>
    </xdr:to>
    <xdr:sp>
      <xdr:nvSpPr>
        <xdr:cNvPr id="1" name="TextBox 2"/>
        <xdr:cNvSpPr txBox="1">
          <a:spLocks noChangeArrowheads="1"/>
        </xdr:cNvSpPr>
      </xdr:nvSpPr>
      <xdr:spPr>
        <a:xfrm>
          <a:off x="971550" y="152400"/>
          <a:ext cx="1781175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45</xdr:row>
      <xdr:rowOff>0</xdr:rowOff>
    </xdr:from>
    <xdr:ext cx="12306300" cy="3962400"/>
    <xdr:sp>
      <xdr:nvSpPr>
        <xdr:cNvPr id="2" name="Text Box 2"/>
        <xdr:cNvSpPr txBox="1">
          <a:spLocks noChangeArrowheads="1"/>
        </xdr:cNvSpPr>
      </xdr:nvSpPr>
      <xdr:spPr>
        <a:xfrm>
          <a:off x="971550" y="1724977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0</xdr:row>
      <xdr:rowOff>180975</xdr:rowOff>
    </xdr:from>
    <xdr:to>
      <xdr:col>16</xdr:col>
      <xdr:colOff>266700</xdr:colOff>
      <xdr:row>1</xdr:row>
      <xdr:rowOff>371475</xdr:rowOff>
    </xdr:to>
    <xdr:sp>
      <xdr:nvSpPr>
        <xdr:cNvPr id="1" name="TextBox 2"/>
        <xdr:cNvSpPr txBox="1">
          <a:spLocks noChangeArrowheads="1"/>
        </xdr:cNvSpPr>
      </xdr:nvSpPr>
      <xdr:spPr>
        <a:xfrm>
          <a:off x="952500" y="180975"/>
          <a:ext cx="1781175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45</xdr:row>
      <xdr:rowOff>0</xdr:rowOff>
    </xdr:from>
    <xdr:ext cx="12306300" cy="3962400"/>
    <xdr:sp>
      <xdr:nvSpPr>
        <xdr:cNvPr id="2" name="Text Box 2"/>
        <xdr:cNvSpPr txBox="1">
          <a:spLocks noChangeArrowheads="1"/>
        </xdr:cNvSpPr>
      </xdr:nvSpPr>
      <xdr:spPr>
        <a:xfrm>
          <a:off x="971550" y="1757362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152400</xdr:rowOff>
    </xdr:from>
    <xdr:to>
      <xdr:col>16</xdr:col>
      <xdr:colOff>323850</xdr:colOff>
      <xdr:row>1</xdr:row>
      <xdr:rowOff>342900</xdr:rowOff>
    </xdr:to>
    <xdr:sp>
      <xdr:nvSpPr>
        <xdr:cNvPr id="1" name="TextBox 2"/>
        <xdr:cNvSpPr txBox="1">
          <a:spLocks noChangeArrowheads="1"/>
        </xdr:cNvSpPr>
      </xdr:nvSpPr>
      <xdr:spPr>
        <a:xfrm>
          <a:off x="1009650" y="152400"/>
          <a:ext cx="1781175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46</xdr:row>
      <xdr:rowOff>0</xdr:rowOff>
    </xdr:from>
    <xdr:ext cx="12306300" cy="3962400"/>
    <xdr:sp>
      <xdr:nvSpPr>
        <xdr:cNvPr id="2" name="Text Box 2"/>
        <xdr:cNvSpPr txBox="1">
          <a:spLocks noChangeArrowheads="1"/>
        </xdr:cNvSpPr>
      </xdr:nvSpPr>
      <xdr:spPr>
        <a:xfrm>
          <a:off x="971550" y="1741170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66"/>
  <sheetViews>
    <sheetView view="pageBreakPreview" zoomScale="80" zoomScaleNormal="85" zoomScaleSheetLayoutView="80" zoomScalePageLayoutView="0" workbookViewId="0" topLeftCell="D1">
      <selection activeCell="G74" sqref="G74"/>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28.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37</v>
      </c>
    </row>
    <row r="2" ht="37.5" customHeight="1" thickBot="1"/>
    <row r="3" spans="6:21" ht="27" customHeight="1" thickBot="1" thickTop="1">
      <c r="F3" s="72" t="s">
        <v>41</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40</v>
      </c>
      <c r="G5" s="14" t="s">
        <v>42</v>
      </c>
      <c r="L5" s="16" t="s">
        <v>6</v>
      </c>
      <c r="M5" s="75" t="s">
        <v>13</v>
      </c>
      <c r="N5" s="75"/>
      <c r="O5" s="75"/>
      <c r="P5" s="76"/>
      <c r="Q5" s="19"/>
    </row>
    <row r="6" spans="7:20" ht="27" customHeight="1" thickTop="1">
      <c r="G6" s="7"/>
      <c r="H6" s="7"/>
      <c r="I6" s="7"/>
      <c r="J6" s="7"/>
      <c r="K6" s="7"/>
      <c r="L6" s="8"/>
      <c r="M6" s="8"/>
      <c r="N6" s="9"/>
      <c r="O6" s="8"/>
      <c r="P6" s="8"/>
      <c r="Q6" s="8"/>
      <c r="R6" s="8"/>
      <c r="S6" s="8"/>
      <c r="T6" s="8"/>
    </row>
    <row r="7" spans="1:21" ht="27.75" customHeight="1">
      <c r="A7" s="64" t="s">
        <v>4</v>
      </c>
      <c r="B7" s="64" t="s">
        <v>6</v>
      </c>
      <c r="C7" s="20"/>
      <c r="D7" s="65" t="s">
        <v>35</v>
      </c>
      <c r="E7" s="22"/>
      <c r="F7" s="67" t="s">
        <v>0</v>
      </c>
      <c r="G7" s="67" t="s">
        <v>7</v>
      </c>
      <c r="H7" s="67" t="s">
        <v>36</v>
      </c>
      <c r="I7" s="67" t="s">
        <v>5</v>
      </c>
      <c r="J7" s="67" t="s">
        <v>25</v>
      </c>
      <c r="K7" s="67" t="s">
        <v>8</v>
      </c>
      <c r="L7" s="69" t="s">
        <v>38</v>
      </c>
      <c r="M7" s="69"/>
      <c r="N7" s="69"/>
      <c r="O7" s="69" t="s">
        <v>39</v>
      </c>
      <c r="P7" s="69"/>
      <c r="Q7" s="69"/>
      <c r="R7" s="23"/>
      <c r="S7" s="23"/>
      <c r="T7" s="23"/>
      <c r="U7" s="70" t="s">
        <v>3</v>
      </c>
    </row>
    <row r="8" spans="1:22" s="2" customFormat="1" ht="48" thickBot="1">
      <c r="A8" s="64"/>
      <c r="B8" s="64"/>
      <c r="C8" s="21" t="s">
        <v>32</v>
      </c>
      <c r="D8" s="66"/>
      <c r="E8" s="24" t="s">
        <v>28</v>
      </c>
      <c r="F8" s="68"/>
      <c r="G8" s="68"/>
      <c r="H8" s="68"/>
      <c r="I8" s="68"/>
      <c r="J8" s="68"/>
      <c r="K8" s="68"/>
      <c r="L8" s="25" t="s">
        <v>1</v>
      </c>
      <c r="M8" s="25" t="s">
        <v>2</v>
      </c>
      <c r="N8" s="25" t="s">
        <v>27</v>
      </c>
      <c r="O8" s="25" t="s">
        <v>1</v>
      </c>
      <c r="P8" s="25" t="s">
        <v>2</v>
      </c>
      <c r="Q8" s="25" t="s">
        <v>27</v>
      </c>
      <c r="R8" s="25" t="s">
        <v>29</v>
      </c>
      <c r="S8" s="25" t="s">
        <v>30</v>
      </c>
      <c r="T8" s="25" t="s">
        <v>31</v>
      </c>
      <c r="U8" s="71"/>
      <c r="V8" s="1" t="s">
        <v>34</v>
      </c>
    </row>
    <row r="9" spans="1:22" s="29" customFormat="1" ht="54.75" customHeight="1" thickBot="1" thickTop="1">
      <c r="A9" s="26" t="s">
        <v>12</v>
      </c>
      <c r="B9" s="27" t="s">
        <v>13</v>
      </c>
      <c r="C9" s="28" t="s">
        <v>33</v>
      </c>
      <c r="D9" s="30" t="s">
        <v>10</v>
      </c>
      <c r="E9" s="30"/>
      <c r="F9" s="31"/>
      <c r="G9" s="31" t="s">
        <v>14</v>
      </c>
      <c r="H9" s="31" t="s">
        <v>11</v>
      </c>
      <c r="I9" s="31"/>
      <c r="J9" s="31"/>
      <c r="K9" s="36"/>
      <c r="L9" s="37">
        <v>440367</v>
      </c>
      <c r="M9" s="37"/>
      <c r="N9" s="33">
        <f>SUM(L9:M9)</f>
        <v>440367</v>
      </c>
      <c r="O9" s="34"/>
      <c r="P9" s="34"/>
      <c r="Q9" s="34"/>
      <c r="R9" s="32">
        <v>440367</v>
      </c>
      <c r="S9" s="32"/>
      <c r="T9" s="35">
        <f>SUM(R9:S9)</f>
        <v>440367</v>
      </c>
      <c r="U9" s="31" t="s">
        <v>15</v>
      </c>
      <c r="V9" s="38" t="str">
        <f>IF(T9&gt;N9,"Invalid","OK")</f>
        <v>OK</v>
      </c>
    </row>
    <row r="10" spans="1:22" s="29" customFormat="1" ht="54.75" customHeight="1" thickBot="1" thickTop="1">
      <c r="A10" s="26" t="s">
        <v>12</v>
      </c>
      <c r="B10" s="27" t="s">
        <v>13</v>
      </c>
      <c r="C10" s="28" t="s">
        <v>33</v>
      </c>
      <c r="D10" s="30" t="s">
        <v>10</v>
      </c>
      <c r="E10" s="30"/>
      <c r="F10" s="31"/>
      <c r="G10" s="31" t="s">
        <v>26</v>
      </c>
      <c r="H10" s="31" t="s">
        <v>11</v>
      </c>
      <c r="I10" s="31"/>
      <c r="J10" s="31"/>
      <c r="K10" s="36"/>
      <c r="L10" s="37">
        <v>239783</v>
      </c>
      <c r="M10" s="37"/>
      <c r="N10" s="33">
        <f>SUM(L10:M10)</f>
        <v>239783</v>
      </c>
      <c r="O10" s="34"/>
      <c r="P10" s="34"/>
      <c r="Q10" s="34"/>
      <c r="R10" s="32">
        <v>239783</v>
      </c>
      <c r="S10" s="32"/>
      <c r="T10" s="35">
        <f>SUM(R10:S10)</f>
        <v>239783</v>
      </c>
      <c r="U10" s="31" t="s">
        <v>16</v>
      </c>
      <c r="V10" s="38" t="str">
        <f>IF(T10&gt;N10,"Invalid","OK")</f>
        <v>OK</v>
      </c>
    </row>
    <row r="11" spans="1:22" s="29" customFormat="1" ht="54.75" customHeight="1" thickBot="1" thickTop="1">
      <c r="A11" s="26" t="s">
        <v>12</v>
      </c>
      <c r="B11" s="27" t="s">
        <v>13</v>
      </c>
      <c r="C11" s="28" t="s">
        <v>33</v>
      </c>
      <c r="D11" s="30" t="s">
        <v>10</v>
      </c>
      <c r="E11" s="30"/>
      <c r="F11" s="31" t="s">
        <v>9</v>
      </c>
      <c r="G11" s="31"/>
      <c r="H11" s="31"/>
      <c r="I11" s="31"/>
      <c r="J11" s="31"/>
      <c r="K11" s="36"/>
      <c r="L11" s="37">
        <v>1500000</v>
      </c>
      <c r="M11" s="37"/>
      <c r="N11" s="33">
        <f>SUM(L11:M11)</f>
        <v>1500000</v>
      </c>
      <c r="O11" s="34"/>
      <c r="P11" s="34"/>
      <c r="Q11" s="34"/>
      <c r="R11" s="32">
        <v>500000</v>
      </c>
      <c r="S11" s="32"/>
      <c r="T11" s="35">
        <f>SUM(R11:S11)</f>
        <v>500000</v>
      </c>
      <c r="U11" s="31" t="s">
        <v>17</v>
      </c>
      <c r="V11" s="38" t="str">
        <f>IF(T11&gt;N11,"Invalid","OK")</f>
        <v>OK</v>
      </c>
    </row>
    <row r="12" spans="1:22" s="29" customFormat="1" ht="54.75" customHeight="1" thickBot="1" thickTop="1">
      <c r="A12" s="26" t="s">
        <v>12</v>
      </c>
      <c r="B12" s="27" t="s">
        <v>13</v>
      </c>
      <c r="C12" s="28" t="s">
        <v>33</v>
      </c>
      <c r="D12" s="30" t="s">
        <v>10</v>
      </c>
      <c r="E12" s="30"/>
      <c r="F12" s="31" t="s">
        <v>9</v>
      </c>
      <c r="G12" s="31"/>
      <c r="H12" s="31"/>
      <c r="I12" s="31"/>
      <c r="J12" s="31"/>
      <c r="K12" s="36"/>
      <c r="L12" s="37">
        <v>3000000</v>
      </c>
      <c r="M12" s="37"/>
      <c r="N12" s="33">
        <f>SUM(L12:M12)</f>
        <v>3000000</v>
      </c>
      <c r="O12" s="34"/>
      <c r="P12" s="34"/>
      <c r="Q12" s="34"/>
      <c r="R12" s="32">
        <v>1000000</v>
      </c>
      <c r="S12" s="32"/>
      <c r="T12" s="35">
        <f>SUM(R12:S12)</f>
        <v>1000000</v>
      </c>
      <c r="U12" s="31" t="s">
        <v>18</v>
      </c>
      <c r="V12" s="38" t="str">
        <f>IF(T12&gt;N12,"Invalid","OK")</f>
        <v>OK</v>
      </c>
    </row>
    <row r="13" ht="27" customHeight="1" thickTop="1"/>
    <row r="15" spans="6:7" ht="27" customHeight="1">
      <c r="F15" s="39" t="s">
        <v>43</v>
      </c>
      <c r="G15" s="40" t="s">
        <v>44</v>
      </c>
    </row>
    <row r="61" spans="12:17" ht="27" customHeight="1">
      <c r="L61" s="41" t="s">
        <v>45</v>
      </c>
      <c r="M61" s="42"/>
      <c r="P61"/>
      <c r="Q61" s="43"/>
    </row>
    <row r="62" spans="12:17" ht="27" customHeight="1">
      <c r="L62" s="44" t="s">
        <v>46</v>
      </c>
      <c r="M62" s="45"/>
      <c r="N62" s="46"/>
      <c r="O62" s="47"/>
      <c r="P62" s="48"/>
      <c r="Q62" s="49"/>
    </row>
    <row r="63" spans="12:17" ht="27" customHeight="1">
      <c r="L63" s="50" t="s">
        <v>47</v>
      </c>
      <c r="M63" s="51"/>
      <c r="N63" s="52"/>
      <c r="O63" s="53"/>
      <c r="P63" s="54"/>
      <c r="Q63" s="55"/>
    </row>
    <row r="64" spans="12:17" ht="27" customHeight="1">
      <c r="L64" s="50" t="s">
        <v>48</v>
      </c>
      <c r="M64" s="51"/>
      <c r="N64" s="52"/>
      <c r="O64" s="53"/>
      <c r="P64" s="54"/>
      <c r="Q64" s="55"/>
    </row>
    <row r="65" spans="12:17" ht="27" customHeight="1">
      <c r="L65" s="60" t="s">
        <v>49</v>
      </c>
      <c r="M65" s="61"/>
      <c r="N65" s="52"/>
      <c r="O65" s="53"/>
      <c r="P65" s="54"/>
      <c r="Q65" s="55"/>
    </row>
    <row r="66" spans="12:17" ht="27" customHeight="1">
      <c r="L66" s="62" t="s">
        <v>50</v>
      </c>
      <c r="M66" s="63"/>
      <c r="N66" s="56"/>
      <c r="O66" s="57"/>
      <c r="P66" s="58"/>
      <c r="Q66" s="59"/>
    </row>
  </sheetData>
  <sheetProtection/>
  <mergeCells count="16">
    <mergeCell ref="O7:Q7"/>
    <mergeCell ref="U7:U8"/>
    <mergeCell ref="F3:Q3"/>
    <mergeCell ref="M5:P5"/>
    <mergeCell ref="H7:H8"/>
    <mergeCell ref="I7:I8"/>
    <mergeCell ref="J7:J8"/>
    <mergeCell ref="L65:M65"/>
    <mergeCell ref="L66:M66"/>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5" r:id="rId2"/>
  <drawing r:id="rId1"/>
</worksheet>
</file>

<file path=xl/worksheets/sheet2.xml><?xml version="1.0" encoding="utf-8"?>
<worksheet xmlns="http://schemas.openxmlformats.org/spreadsheetml/2006/main" xmlns:r="http://schemas.openxmlformats.org/officeDocument/2006/relationships">
  <dimension ref="A1:V66"/>
  <sheetViews>
    <sheetView view="pageBreakPreview" zoomScale="80" zoomScaleNormal="85" zoomScaleSheetLayoutView="80" zoomScalePageLayoutView="0" workbookViewId="0" topLeftCell="D49">
      <selection activeCell="K61" sqref="K61:P66"/>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37</v>
      </c>
    </row>
    <row r="2" ht="42" customHeight="1" thickBot="1"/>
    <row r="3" spans="6:21" ht="27" customHeight="1" thickBot="1" thickTop="1">
      <c r="F3" s="72" t="s">
        <v>41</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40</v>
      </c>
      <c r="G5" s="14" t="s">
        <v>42</v>
      </c>
      <c r="L5" s="16" t="s">
        <v>6</v>
      </c>
      <c r="M5" s="75" t="s">
        <v>19</v>
      </c>
      <c r="N5" s="75"/>
      <c r="O5" s="75"/>
      <c r="P5" s="76"/>
      <c r="Q5" s="19"/>
    </row>
    <row r="6" spans="7:20" ht="27" customHeight="1" thickTop="1">
      <c r="G6" s="7"/>
      <c r="H6" s="7"/>
      <c r="I6" s="7"/>
      <c r="J6" s="7"/>
      <c r="K6" s="7"/>
      <c r="L6" s="8"/>
      <c r="M6" s="8"/>
      <c r="N6" s="9"/>
      <c r="O6" s="8"/>
      <c r="P6" s="8"/>
      <c r="Q6" s="8"/>
      <c r="R6" s="8"/>
      <c r="S6" s="8"/>
      <c r="T6" s="8"/>
    </row>
    <row r="7" spans="1:21" ht="27.75" customHeight="1">
      <c r="A7" s="64" t="s">
        <v>4</v>
      </c>
      <c r="B7" s="64" t="s">
        <v>6</v>
      </c>
      <c r="C7" s="20"/>
      <c r="D7" s="65" t="s">
        <v>35</v>
      </c>
      <c r="E7" s="22"/>
      <c r="F7" s="67" t="s">
        <v>0</v>
      </c>
      <c r="G7" s="67" t="s">
        <v>7</v>
      </c>
      <c r="H7" s="67" t="s">
        <v>36</v>
      </c>
      <c r="I7" s="67" t="s">
        <v>5</v>
      </c>
      <c r="J7" s="67" t="s">
        <v>25</v>
      </c>
      <c r="K7" s="67" t="s">
        <v>8</v>
      </c>
      <c r="L7" s="69" t="s">
        <v>38</v>
      </c>
      <c r="M7" s="69"/>
      <c r="N7" s="69"/>
      <c r="O7" s="69" t="s">
        <v>39</v>
      </c>
      <c r="P7" s="69"/>
      <c r="Q7" s="69"/>
      <c r="R7" s="23"/>
      <c r="S7" s="23"/>
      <c r="T7" s="23"/>
      <c r="U7" s="70" t="s">
        <v>3</v>
      </c>
    </row>
    <row r="8" spans="1:22" s="2" customFormat="1" ht="48" thickBot="1">
      <c r="A8" s="64"/>
      <c r="B8" s="64"/>
      <c r="C8" s="21" t="s">
        <v>32</v>
      </c>
      <c r="D8" s="66"/>
      <c r="E8" s="24" t="s">
        <v>28</v>
      </c>
      <c r="F8" s="68"/>
      <c r="G8" s="68"/>
      <c r="H8" s="68"/>
      <c r="I8" s="68"/>
      <c r="J8" s="68"/>
      <c r="K8" s="68"/>
      <c r="L8" s="25" t="s">
        <v>1</v>
      </c>
      <c r="M8" s="25" t="s">
        <v>2</v>
      </c>
      <c r="N8" s="25" t="s">
        <v>27</v>
      </c>
      <c r="O8" s="25" t="s">
        <v>1</v>
      </c>
      <c r="P8" s="25" t="s">
        <v>2</v>
      </c>
      <c r="Q8" s="25" t="s">
        <v>27</v>
      </c>
      <c r="R8" s="25" t="s">
        <v>29</v>
      </c>
      <c r="S8" s="25" t="s">
        <v>30</v>
      </c>
      <c r="T8" s="25" t="s">
        <v>31</v>
      </c>
      <c r="U8" s="71"/>
      <c r="V8" s="1" t="s">
        <v>34</v>
      </c>
    </row>
    <row r="9" spans="1:22" s="29" customFormat="1" ht="60" customHeight="1" thickBot="1" thickTop="1">
      <c r="A9" s="26" t="s">
        <v>12</v>
      </c>
      <c r="B9" s="27" t="s">
        <v>19</v>
      </c>
      <c r="C9" s="28" t="s">
        <v>33</v>
      </c>
      <c r="D9" s="30" t="s">
        <v>10</v>
      </c>
      <c r="E9" s="30"/>
      <c r="F9" s="31"/>
      <c r="G9" s="31" t="s">
        <v>14</v>
      </c>
      <c r="H9" s="31" t="s">
        <v>11</v>
      </c>
      <c r="I9" s="31"/>
      <c r="J9" s="31"/>
      <c r="K9" s="36"/>
      <c r="L9" s="37">
        <v>440367</v>
      </c>
      <c r="M9" s="37"/>
      <c r="N9" s="33">
        <f>SUM(L9:M9)</f>
        <v>440367</v>
      </c>
      <c r="O9" s="34"/>
      <c r="P9" s="34"/>
      <c r="Q9" s="34"/>
      <c r="R9" s="32">
        <v>440367</v>
      </c>
      <c r="S9" s="32"/>
      <c r="T9" s="35">
        <f>SUM(R9:S9)</f>
        <v>440367</v>
      </c>
      <c r="U9" s="31" t="s">
        <v>15</v>
      </c>
      <c r="V9" s="38" t="str">
        <f>IF(T9&gt;N9,"Invalid","OK")</f>
        <v>OK</v>
      </c>
    </row>
    <row r="10" spans="1:22" s="29" customFormat="1" ht="60" customHeight="1" thickBot="1" thickTop="1">
      <c r="A10" s="26" t="s">
        <v>12</v>
      </c>
      <c r="B10" s="27" t="s">
        <v>19</v>
      </c>
      <c r="C10" s="28" t="s">
        <v>33</v>
      </c>
      <c r="D10" s="30" t="s">
        <v>10</v>
      </c>
      <c r="E10" s="30"/>
      <c r="F10" s="31"/>
      <c r="G10" s="31" t="s">
        <v>26</v>
      </c>
      <c r="H10" s="31" t="s">
        <v>11</v>
      </c>
      <c r="I10" s="31"/>
      <c r="J10" s="31"/>
      <c r="K10" s="36"/>
      <c r="L10" s="37">
        <v>239783</v>
      </c>
      <c r="M10" s="37"/>
      <c r="N10" s="33">
        <f>SUM(L10:M10)</f>
        <v>239783</v>
      </c>
      <c r="O10" s="34"/>
      <c r="P10" s="34"/>
      <c r="Q10" s="34"/>
      <c r="R10" s="32">
        <v>239783</v>
      </c>
      <c r="S10" s="32"/>
      <c r="T10" s="35">
        <f>SUM(R10:S10)</f>
        <v>239783</v>
      </c>
      <c r="U10" s="31" t="s">
        <v>16</v>
      </c>
      <c r="V10" s="38" t="str">
        <f>IF(T10&gt;N10,"Invalid","OK")</f>
        <v>OK</v>
      </c>
    </row>
    <row r="11" spans="1:22" s="29" customFormat="1" ht="60" customHeight="1" thickBot="1" thickTop="1">
      <c r="A11" s="26" t="s">
        <v>12</v>
      </c>
      <c r="B11" s="27" t="s">
        <v>19</v>
      </c>
      <c r="C11" s="28" t="s">
        <v>33</v>
      </c>
      <c r="D11" s="30" t="s">
        <v>10</v>
      </c>
      <c r="E11" s="30"/>
      <c r="F11" s="31" t="s">
        <v>9</v>
      </c>
      <c r="G11" s="31"/>
      <c r="H11" s="31"/>
      <c r="I11" s="31"/>
      <c r="J11" s="31"/>
      <c r="K11" s="36"/>
      <c r="L11" s="37">
        <v>1500000</v>
      </c>
      <c r="M11" s="37"/>
      <c r="N11" s="33">
        <f>SUM(L11:M11)</f>
        <v>1500000</v>
      </c>
      <c r="O11" s="34"/>
      <c r="P11" s="34"/>
      <c r="Q11" s="34"/>
      <c r="R11" s="32">
        <v>500000</v>
      </c>
      <c r="S11" s="32"/>
      <c r="T11" s="35">
        <f>SUM(R11:S11)</f>
        <v>500000</v>
      </c>
      <c r="U11" s="31" t="s">
        <v>20</v>
      </c>
      <c r="V11" s="38" t="str">
        <f>IF(T11&gt;N11,"Invalid","OK")</f>
        <v>OK</v>
      </c>
    </row>
    <row r="12" spans="1:22" s="29" customFormat="1" ht="60" customHeight="1" thickBot="1" thickTop="1">
      <c r="A12" s="26" t="s">
        <v>12</v>
      </c>
      <c r="B12" s="27" t="s">
        <v>19</v>
      </c>
      <c r="C12" s="28" t="s">
        <v>33</v>
      </c>
      <c r="D12" s="30" t="s">
        <v>10</v>
      </c>
      <c r="E12" s="30"/>
      <c r="F12" s="31" t="s">
        <v>9</v>
      </c>
      <c r="G12" s="31"/>
      <c r="H12" s="31"/>
      <c r="I12" s="31"/>
      <c r="J12" s="31"/>
      <c r="K12" s="36"/>
      <c r="L12" s="37">
        <v>1500000</v>
      </c>
      <c r="M12" s="37"/>
      <c r="N12" s="33">
        <f>SUM(L12:M12)</f>
        <v>1500000</v>
      </c>
      <c r="O12" s="34"/>
      <c r="P12" s="34"/>
      <c r="Q12" s="34"/>
      <c r="R12" s="32">
        <v>500000</v>
      </c>
      <c r="S12" s="32"/>
      <c r="T12" s="35">
        <f>SUM(R12:S12)</f>
        <v>500000</v>
      </c>
      <c r="U12" s="31" t="s">
        <v>21</v>
      </c>
      <c r="V12" s="38" t="str">
        <f>IF(T12&gt;N12,"Invalid","OK")</f>
        <v>OK</v>
      </c>
    </row>
    <row r="13" ht="27" customHeight="1" thickTop="1"/>
    <row r="15" spans="6:7" ht="27" customHeight="1">
      <c r="F15" s="39" t="s">
        <v>43</v>
      </c>
      <c r="G15" s="40" t="s">
        <v>44</v>
      </c>
    </row>
    <row r="61" spans="11:16" ht="27" customHeight="1">
      <c r="K61" s="41" t="s">
        <v>45</v>
      </c>
      <c r="L61" s="42"/>
      <c r="M61" s="6"/>
      <c r="N61" s="5"/>
      <c r="O61"/>
      <c r="P61" s="43"/>
    </row>
    <row r="62" spans="11:16" ht="27" customHeight="1">
      <c r="K62" s="44" t="s">
        <v>46</v>
      </c>
      <c r="L62" s="45"/>
      <c r="M62" s="46"/>
      <c r="N62" s="47"/>
      <c r="O62" s="48"/>
      <c r="P62" s="49"/>
    </row>
    <row r="63" spans="11:16" ht="27" customHeight="1">
      <c r="K63" s="50" t="s">
        <v>47</v>
      </c>
      <c r="L63" s="51"/>
      <c r="M63" s="52"/>
      <c r="N63" s="53"/>
      <c r="O63" s="54"/>
      <c r="P63" s="55"/>
    </row>
    <row r="64" spans="11:16" ht="27" customHeight="1">
      <c r="K64" s="50" t="s">
        <v>48</v>
      </c>
      <c r="L64" s="51"/>
      <c r="M64" s="52"/>
      <c r="N64" s="53"/>
      <c r="O64" s="54"/>
      <c r="P64" s="55"/>
    </row>
    <row r="65" spans="11:16" ht="27" customHeight="1">
      <c r="K65" s="60" t="s">
        <v>49</v>
      </c>
      <c r="L65" s="61"/>
      <c r="M65" s="52"/>
      <c r="N65" s="53"/>
      <c r="O65" s="54"/>
      <c r="P65" s="55"/>
    </row>
    <row r="66" spans="11:16" ht="27" customHeight="1">
      <c r="K66" s="62" t="s">
        <v>50</v>
      </c>
      <c r="L66" s="63"/>
      <c r="M66" s="56"/>
      <c r="N66" s="57"/>
      <c r="O66" s="58"/>
      <c r="P66" s="59"/>
    </row>
  </sheetData>
  <sheetProtection/>
  <mergeCells count="16">
    <mergeCell ref="O7:Q7"/>
    <mergeCell ref="U7:U8"/>
    <mergeCell ref="F3:Q3"/>
    <mergeCell ref="M5:P5"/>
    <mergeCell ref="H7:H8"/>
    <mergeCell ref="I7:I8"/>
    <mergeCell ref="J7:J8"/>
    <mergeCell ref="K65:L65"/>
    <mergeCell ref="K66:L66"/>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4" r:id="rId2"/>
  <drawing r:id="rId1"/>
</worksheet>
</file>

<file path=xl/worksheets/sheet3.xml><?xml version="1.0" encoding="utf-8"?>
<worksheet xmlns="http://schemas.openxmlformats.org/spreadsheetml/2006/main" xmlns:r="http://schemas.openxmlformats.org/officeDocument/2006/relationships">
  <dimension ref="A1:V68"/>
  <sheetViews>
    <sheetView tabSelected="1" view="pageBreakPreview" zoomScale="80" zoomScaleNormal="85" zoomScaleSheetLayoutView="80" zoomScalePageLayoutView="0" workbookViewId="0" topLeftCell="D1">
      <selection activeCell="G17" sqref="G17"/>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37</v>
      </c>
    </row>
    <row r="2" ht="35.25" customHeight="1" thickBot="1"/>
    <row r="3" spans="6:21" ht="27" customHeight="1" thickBot="1" thickTop="1">
      <c r="F3" s="72" t="s">
        <v>41</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40</v>
      </c>
      <c r="G5" s="14" t="s">
        <v>42</v>
      </c>
      <c r="L5" s="16" t="s">
        <v>6</v>
      </c>
      <c r="M5" s="75" t="s">
        <v>22</v>
      </c>
      <c r="N5" s="75"/>
      <c r="O5" s="75"/>
      <c r="P5" s="76"/>
      <c r="Q5" s="19"/>
    </row>
    <row r="6" spans="7:20" ht="27" customHeight="1" thickTop="1">
      <c r="G6" s="7"/>
      <c r="H6" s="7"/>
      <c r="I6" s="7"/>
      <c r="J6" s="7"/>
      <c r="K6" s="7"/>
      <c r="L6" s="8"/>
      <c r="M6" s="8"/>
      <c r="N6" s="9"/>
      <c r="O6" s="8"/>
      <c r="P6" s="8"/>
      <c r="Q6" s="8"/>
      <c r="R6" s="8"/>
      <c r="S6" s="8"/>
      <c r="T6" s="8"/>
    </row>
    <row r="7" spans="1:21" ht="27.75" customHeight="1">
      <c r="A7" s="64" t="s">
        <v>4</v>
      </c>
      <c r="B7" s="64" t="s">
        <v>6</v>
      </c>
      <c r="C7" s="20"/>
      <c r="D7" s="65" t="s">
        <v>35</v>
      </c>
      <c r="E7" s="22"/>
      <c r="F7" s="67" t="s">
        <v>0</v>
      </c>
      <c r="G7" s="67" t="s">
        <v>7</v>
      </c>
      <c r="H7" s="67" t="s">
        <v>36</v>
      </c>
      <c r="I7" s="67" t="s">
        <v>5</v>
      </c>
      <c r="J7" s="67" t="s">
        <v>25</v>
      </c>
      <c r="K7" s="67" t="s">
        <v>8</v>
      </c>
      <c r="L7" s="69" t="s">
        <v>38</v>
      </c>
      <c r="M7" s="69"/>
      <c r="N7" s="69"/>
      <c r="O7" s="69" t="s">
        <v>39</v>
      </c>
      <c r="P7" s="69"/>
      <c r="Q7" s="69"/>
      <c r="R7" s="23"/>
      <c r="S7" s="23"/>
      <c r="T7" s="23"/>
      <c r="U7" s="70" t="s">
        <v>3</v>
      </c>
    </row>
    <row r="8" spans="1:22" s="2" customFormat="1" ht="48" thickBot="1">
      <c r="A8" s="64"/>
      <c r="B8" s="64"/>
      <c r="C8" s="21" t="s">
        <v>32</v>
      </c>
      <c r="D8" s="66"/>
      <c r="E8" s="24" t="s">
        <v>28</v>
      </c>
      <c r="F8" s="68"/>
      <c r="G8" s="68"/>
      <c r="H8" s="68"/>
      <c r="I8" s="68"/>
      <c r="J8" s="68"/>
      <c r="K8" s="68"/>
      <c r="L8" s="25" t="s">
        <v>1</v>
      </c>
      <c r="M8" s="25" t="s">
        <v>2</v>
      </c>
      <c r="N8" s="25" t="s">
        <v>27</v>
      </c>
      <c r="O8" s="25" t="s">
        <v>1</v>
      </c>
      <c r="P8" s="25" t="s">
        <v>2</v>
      </c>
      <c r="Q8" s="25" t="s">
        <v>27</v>
      </c>
      <c r="R8" s="25" t="s">
        <v>29</v>
      </c>
      <c r="S8" s="25" t="s">
        <v>30</v>
      </c>
      <c r="T8" s="25" t="s">
        <v>31</v>
      </c>
      <c r="U8" s="71"/>
      <c r="V8" s="1" t="s">
        <v>34</v>
      </c>
    </row>
    <row r="9" spans="1:22" s="29" customFormat="1" ht="60" customHeight="1" thickBot="1" thickTop="1">
      <c r="A9" s="26" t="s">
        <v>12</v>
      </c>
      <c r="B9" s="27" t="s">
        <v>22</v>
      </c>
      <c r="C9" s="28" t="s">
        <v>33</v>
      </c>
      <c r="D9" s="30" t="s">
        <v>10</v>
      </c>
      <c r="E9" s="30"/>
      <c r="F9" s="31"/>
      <c r="G9" s="31" t="s">
        <v>14</v>
      </c>
      <c r="H9" s="31" t="s">
        <v>11</v>
      </c>
      <c r="I9" s="31"/>
      <c r="J9" s="31"/>
      <c r="K9" s="36"/>
      <c r="L9" s="37">
        <v>440367</v>
      </c>
      <c r="M9" s="37"/>
      <c r="N9" s="33">
        <f>SUM(L9:M9)</f>
        <v>440367</v>
      </c>
      <c r="O9" s="34"/>
      <c r="P9" s="34"/>
      <c r="Q9" s="34"/>
      <c r="R9" s="32">
        <v>440367</v>
      </c>
      <c r="S9" s="32"/>
      <c r="T9" s="35">
        <f>SUM(R9:S9)</f>
        <v>440367</v>
      </c>
      <c r="U9" s="31" t="s">
        <v>15</v>
      </c>
      <c r="V9" s="38" t="str">
        <f>IF(T9&gt;N9,"Invalid","OK")</f>
        <v>OK</v>
      </c>
    </row>
    <row r="10" spans="1:22" s="29" customFormat="1" ht="60" customHeight="1" thickBot="1" thickTop="1">
      <c r="A10" s="26" t="s">
        <v>12</v>
      </c>
      <c r="B10" s="27" t="s">
        <v>22</v>
      </c>
      <c r="C10" s="28" t="s">
        <v>33</v>
      </c>
      <c r="D10" s="30" t="s">
        <v>10</v>
      </c>
      <c r="E10" s="30"/>
      <c r="F10" s="31"/>
      <c r="G10" s="31" t="s">
        <v>26</v>
      </c>
      <c r="H10" s="31" t="s">
        <v>11</v>
      </c>
      <c r="I10" s="31"/>
      <c r="J10" s="31"/>
      <c r="K10" s="36"/>
      <c r="L10" s="37">
        <v>239783</v>
      </c>
      <c r="M10" s="37"/>
      <c r="N10" s="33">
        <f>SUM(L10:M10)</f>
        <v>239783</v>
      </c>
      <c r="O10" s="34"/>
      <c r="P10" s="34"/>
      <c r="Q10" s="34"/>
      <c r="R10" s="32">
        <v>239783</v>
      </c>
      <c r="S10" s="32"/>
      <c r="T10" s="35">
        <f>SUM(R10:S10)</f>
        <v>239783</v>
      </c>
      <c r="U10" s="31" t="s">
        <v>16</v>
      </c>
      <c r="V10" s="38" t="str">
        <f>IF(T10&gt;N10,"Invalid","OK")</f>
        <v>OK</v>
      </c>
    </row>
    <row r="11" spans="1:22" s="29" customFormat="1" ht="60" customHeight="1" thickBot="1" thickTop="1">
      <c r="A11" s="26" t="s">
        <v>12</v>
      </c>
      <c r="B11" s="27" t="s">
        <v>22</v>
      </c>
      <c r="C11" s="28" t="s">
        <v>33</v>
      </c>
      <c r="D11" s="31" t="s">
        <v>10</v>
      </c>
      <c r="E11" s="30"/>
      <c r="F11" s="31" t="s">
        <v>23</v>
      </c>
      <c r="G11" s="31"/>
      <c r="H11" s="31"/>
      <c r="I11" s="31"/>
      <c r="J11" s="31"/>
      <c r="K11" s="36"/>
      <c r="L11" s="37">
        <v>395500</v>
      </c>
      <c r="M11" s="37"/>
      <c r="N11" s="33">
        <f>SUM(L11:M11)</f>
        <v>395500</v>
      </c>
      <c r="O11" s="34"/>
      <c r="P11" s="34"/>
      <c r="Q11" s="34"/>
      <c r="R11" s="32">
        <v>135000</v>
      </c>
      <c r="S11" s="32"/>
      <c r="T11" s="35">
        <f>SUM(R11:S11)</f>
        <v>135000</v>
      </c>
      <c r="U11" s="31" t="s">
        <v>24</v>
      </c>
      <c r="V11" s="38" t="str">
        <f>IF(T11&gt;N11,"Invalid","OK")</f>
        <v>OK</v>
      </c>
    </row>
    <row r="12" ht="27" customHeight="1" thickTop="1"/>
    <row r="14" spans="6:7" ht="27" customHeight="1">
      <c r="F14" s="39" t="s">
        <v>43</v>
      </c>
      <c r="G14" s="40" t="s">
        <v>44</v>
      </c>
    </row>
    <row r="63" spans="11:16" ht="27" customHeight="1">
      <c r="K63" s="41" t="s">
        <v>45</v>
      </c>
      <c r="L63" s="42"/>
      <c r="M63" s="6"/>
      <c r="N63" s="5"/>
      <c r="O63"/>
      <c r="P63" s="43"/>
    </row>
    <row r="64" spans="11:16" ht="27" customHeight="1">
      <c r="K64" s="44" t="s">
        <v>46</v>
      </c>
      <c r="L64" s="45"/>
      <c r="M64" s="46"/>
      <c r="N64" s="47"/>
      <c r="O64" s="48"/>
      <c r="P64" s="49"/>
    </row>
    <row r="65" spans="11:16" ht="27" customHeight="1">
      <c r="K65" s="50" t="s">
        <v>47</v>
      </c>
      <c r="L65" s="51"/>
      <c r="M65" s="52"/>
      <c r="N65" s="53"/>
      <c r="O65" s="54"/>
      <c r="P65" s="55"/>
    </row>
    <row r="66" spans="11:16" ht="27" customHeight="1">
      <c r="K66" s="50" t="s">
        <v>48</v>
      </c>
      <c r="L66" s="51"/>
      <c r="M66" s="52"/>
      <c r="N66" s="53"/>
      <c r="O66" s="54"/>
      <c r="P66" s="55"/>
    </row>
    <row r="67" spans="11:16" ht="27" customHeight="1">
      <c r="K67" s="60" t="s">
        <v>49</v>
      </c>
      <c r="L67" s="61"/>
      <c r="M67" s="52"/>
      <c r="N67" s="53"/>
      <c r="O67" s="54"/>
      <c r="P67" s="55"/>
    </row>
    <row r="68" spans="11:16" ht="27" customHeight="1">
      <c r="K68" s="62" t="s">
        <v>50</v>
      </c>
      <c r="L68" s="63"/>
      <c r="M68" s="56"/>
      <c r="N68" s="57"/>
      <c r="O68" s="58"/>
      <c r="P68" s="59"/>
    </row>
  </sheetData>
  <sheetProtection/>
  <mergeCells count="16">
    <mergeCell ref="O7:Q7"/>
    <mergeCell ref="U7:U8"/>
    <mergeCell ref="F3:Q3"/>
    <mergeCell ref="M5:P5"/>
    <mergeCell ref="H7:H8"/>
    <mergeCell ref="I7:I8"/>
    <mergeCell ref="J7:J8"/>
    <mergeCell ref="K67:L67"/>
    <mergeCell ref="K68:L68"/>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4" r:id="rId2"/>
  <drawing r:id="rId1"/>
</worksheet>
</file>

<file path=xl/worksheets/sheet4.xml><?xml version="1.0" encoding="utf-8"?>
<worksheet xmlns="http://schemas.openxmlformats.org/spreadsheetml/2006/main" xmlns:r="http://schemas.openxmlformats.org/officeDocument/2006/relationships">
  <dimension ref="A1:V19"/>
  <sheetViews>
    <sheetView view="pageBreakPreview" zoomScale="80" zoomScaleNormal="85" zoomScaleSheetLayoutView="80" zoomScalePageLayoutView="0" workbookViewId="0" topLeftCell="A1">
      <selection activeCell="G6" sqref="G6"/>
    </sheetView>
  </sheetViews>
  <sheetFormatPr defaultColWidth="9.140625" defaultRowHeight="27" customHeight="1"/>
  <cols>
    <col min="1" max="1" width="11.421875" style="3" customWidth="1"/>
    <col min="2" max="2" width="14.8515625" style="3"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37</v>
      </c>
    </row>
    <row r="2" ht="12" customHeight="1" thickBot="1"/>
    <row r="3" spans="6:21" ht="27" customHeight="1" thickBot="1" thickTop="1">
      <c r="F3" s="72" t="s">
        <v>41</v>
      </c>
      <c r="G3" s="73"/>
      <c r="H3" s="73"/>
      <c r="I3" s="73"/>
      <c r="J3" s="73"/>
      <c r="K3" s="73"/>
      <c r="L3" s="73"/>
      <c r="M3" s="73"/>
      <c r="N3" s="73"/>
      <c r="O3" s="73"/>
      <c r="P3" s="73"/>
      <c r="Q3" s="74"/>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40</v>
      </c>
      <c r="G5" s="14" t="s">
        <v>42</v>
      </c>
      <c r="L5" s="16" t="s">
        <v>6</v>
      </c>
      <c r="M5" s="75"/>
      <c r="N5" s="75"/>
      <c r="O5" s="75"/>
      <c r="P5" s="76"/>
      <c r="Q5" s="19"/>
    </row>
    <row r="6" spans="7:20" ht="27" customHeight="1" thickTop="1">
      <c r="G6" s="7"/>
      <c r="H6" s="7"/>
      <c r="I6" s="7"/>
      <c r="J6" s="7"/>
      <c r="K6" s="7"/>
      <c r="L6" s="8"/>
      <c r="M6" s="8"/>
      <c r="N6" s="9"/>
      <c r="O6" s="8"/>
      <c r="P6" s="8"/>
      <c r="Q6" s="8"/>
      <c r="R6" s="8"/>
      <c r="S6" s="8"/>
      <c r="T6" s="8"/>
    </row>
    <row r="7" spans="1:21" ht="27.75" customHeight="1">
      <c r="A7" s="64" t="s">
        <v>4</v>
      </c>
      <c r="B7" s="64" t="s">
        <v>6</v>
      </c>
      <c r="C7" s="20"/>
      <c r="D7" s="65" t="s">
        <v>35</v>
      </c>
      <c r="E7" s="22"/>
      <c r="F7" s="67" t="s">
        <v>0</v>
      </c>
      <c r="G7" s="67" t="s">
        <v>7</v>
      </c>
      <c r="H7" s="67" t="s">
        <v>36</v>
      </c>
      <c r="I7" s="67" t="s">
        <v>5</v>
      </c>
      <c r="J7" s="67" t="s">
        <v>25</v>
      </c>
      <c r="K7" s="67" t="s">
        <v>8</v>
      </c>
      <c r="L7" s="69" t="s">
        <v>38</v>
      </c>
      <c r="M7" s="69"/>
      <c r="N7" s="69"/>
      <c r="O7" s="69" t="s">
        <v>39</v>
      </c>
      <c r="P7" s="69"/>
      <c r="Q7" s="69"/>
      <c r="R7" s="23"/>
      <c r="S7" s="23"/>
      <c r="T7" s="23"/>
      <c r="U7" s="70" t="s">
        <v>3</v>
      </c>
    </row>
    <row r="8" spans="1:22" s="2" customFormat="1" ht="48" thickBot="1">
      <c r="A8" s="64"/>
      <c r="B8" s="64"/>
      <c r="C8" s="21" t="s">
        <v>32</v>
      </c>
      <c r="D8" s="66"/>
      <c r="E8" s="24" t="s">
        <v>28</v>
      </c>
      <c r="F8" s="68"/>
      <c r="G8" s="68"/>
      <c r="H8" s="68"/>
      <c r="I8" s="68"/>
      <c r="J8" s="68"/>
      <c r="K8" s="68"/>
      <c r="L8" s="25" t="s">
        <v>1</v>
      </c>
      <c r="M8" s="25" t="s">
        <v>2</v>
      </c>
      <c r="N8" s="25" t="s">
        <v>27</v>
      </c>
      <c r="O8" s="25" t="s">
        <v>1</v>
      </c>
      <c r="P8" s="25" t="s">
        <v>2</v>
      </c>
      <c r="Q8" s="25" t="s">
        <v>27</v>
      </c>
      <c r="R8" s="25" t="s">
        <v>29</v>
      </c>
      <c r="S8" s="25" t="s">
        <v>30</v>
      </c>
      <c r="T8" s="25" t="s">
        <v>31</v>
      </c>
      <c r="U8" s="71"/>
      <c r="V8" s="1" t="s">
        <v>34</v>
      </c>
    </row>
    <row r="9" spans="1:22" s="29" customFormat="1" ht="18" thickBot="1" thickTop="1">
      <c r="A9" s="26" t="s">
        <v>12</v>
      </c>
      <c r="B9" s="27" t="s">
        <v>13</v>
      </c>
      <c r="C9" s="28" t="s">
        <v>33</v>
      </c>
      <c r="D9" s="30" t="s">
        <v>10</v>
      </c>
      <c r="E9" s="30"/>
      <c r="F9" s="31"/>
      <c r="G9" s="31" t="s">
        <v>14</v>
      </c>
      <c r="H9" s="31" t="s">
        <v>11</v>
      </c>
      <c r="I9" s="31"/>
      <c r="J9" s="31"/>
      <c r="K9" s="36"/>
      <c r="L9" s="37">
        <v>440367</v>
      </c>
      <c r="M9" s="37"/>
      <c r="N9" s="33">
        <f aca="true" t="shared" si="0" ref="N9:N19">SUM(L9:M9)</f>
        <v>440367</v>
      </c>
      <c r="O9" s="34"/>
      <c r="P9" s="34"/>
      <c r="Q9" s="34"/>
      <c r="R9" s="32">
        <v>440367</v>
      </c>
      <c r="S9" s="32"/>
      <c r="T9" s="35">
        <f aca="true" t="shared" si="1" ref="T9:T19">SUM(R9:S9)</f>
        <v>440367</v>
      </c>
      <c r="U9" s="31" t="s">
        <v>15</v>
      </c>
      <c r="V9" s="38" t="str">
        <f aca="true" t="shared" si="2" ref="V9:V19">IF(T9&gt;N9,"Invalid","OK")</f>
        <v>OK</v>
      </c>
    </row>
    <row r="10" spans="1:22" s="29" customFormat="1" ht="18" thickBot="1" thickTop="1">
      <c r="A10" s="26" t="s">
        <v>12</v>
      </c>
      <c r="B10" s="27" t="s">
        <v>13</v>
      </c>
      <c r="C10" s="28" t="s">
        <v>33</v>
      </c>
      <c r="D10" s="30" t="s">
        <v>10</v>
      </c>
      <c r="E10" s="30"/>
      <c r="F10" s="31"/>
      <c r="G10" s="31" t="s">
        <v>26</v>
      </c>
      <c r="H10" s="31" t="s">
        <v>11</v>
      </c>
      <c r="I10" s="31"/>
      <c r="J10" s="31"/>
      <c r="K10" s="36"/>
      <c r="L10" s="37">
        <v>239783</v>
      </c>
      <c r="M10" s="37"/>
      <c r="N10" s="33">
        <f t="shared" si="0"/>
        <v>239783</v>
      </c>
      <c r="O10" s="34"/>
      <c r="P10" s="34"/>
      <c r="Q10" s="34"/>
      <c r="R10" s="32">
        <v>239783</v>
      </c>
      <c r="S10" s="32"/>
      <c r="T10" s="35">
        <f t="shared" si="1"/>
        <v>239783</v>
      </c>
      <c r="U10" s="31" t="s">
        <v>16</v>
      </c>
      <c r="V10" s="38" t="str">
        <f t="shared" si="2"/>
        <v>OK</v>
      </c>
    </row>
    <row r="11" spans="1:22" s="29" customFormat="1" ht="18" thickBot="1" thickTop="1">
      <c r="A11" s="26" t="s">
        <v>12</v>
      </c>
      <c r="B11" s="27" t="s">
        <v>13</v>
      </c>
      <c r="C11" s="28" t="s">
        <v>33</v>
      </c>
      <c r="D11" s="30" t="s">
        <v>10</v>
      </c>
      <c r="E11" s="30"/>
      <c r="F11" s="31" t="s">
        <v>9</v>
      </c>
      <c r="G11" s="31"/>
      <c r="H11" s="31"/>
      <c r="I11" s="31"/>
      <c r="J11" s="31"/>
      <c r="K11" s="36"/>
      <c r="L11" s="37">
        <v>1500000</v>
      </c>
      <c r="M11" s="37"/>
      <c r="N11" s="33">
        <f t="shared" si="0"/>
        <v>1500000</v>
      </c>
      <c r="O11" s="34"/>
      <c r="P11" s="34"/>
      <c r="Q11" s="34"/>
      <c r="R11" s="32">
        <v>500000</v>
      </c>
      <c r="S11" s="32"/>
      <c r="T11" s="35">
        <f t="shared" si="1"/>
        <v>500000</v>
      </c>
      <c r="U11" s="31" t="s">
        <v>17</v>
      </c>
      <c r="V11" s="38" t="str">
        <f t="shared" si="2"/>
        <v>OK</v>
      </c>
    </row>
    <row r="12" spans="1:22" s="29" customFormat="1" ht="18" thickBot="1" thickTop="1">
      <c r="A12" s="26" t="s">
        <v>12</v>
      </c>
      <c r="B12" s="27" t="s">
        <v>13</v>
      </c>
      <c r="C12" s="28" t="s">
        <v>33</v>
      </c>
      <c r="D12" s="30" t="s">
        <v>10</v>
      </c>
      <c r="E12" s="30"/>
      <c r="F12" s="31" t="s">
        <v>9</v>
      </c>
      <c r="G12" s="31"/>
      <c r="H12" s="31"/>
      <c r="I12" s="31"/>
      <c r="J12" s="31"/>
      <c r="K12" s="36"/>
      <c r="L12" s="37">
        <v>3000000</v>
      </c>
      <c r="M12" s="37"/>
      <c r="N12" s="33">
        <f t="shared" si="0"/>
        <v>3000000</v>
      </c>
      <c r="O12" s="34"/>
      <c r="P12" s="34"/>
      <c r="Q12" s="34"/>
      <c r="R12" s="32">
        <v>1000000</v>
      </c>
      <c r="S12" s="32"/>
      <c r="T12" s="35">
        <f t="shared" si="1"/>
        <v>1000000</v>
      </c>
      <c r="U12" s="31" t="s">
        <v>18</v>
      </c>
      <c r="V12" s="38" t="str">
        <f t="shared" si="2"/>
        <v>OK</v>
      </c>
    </row>
    <row r="13" spans="1:22" s="29" customFormat="1" ht="18" thickBot="1" thickTop="1">
      <c r="A13" s="26" t="s">
        <v>12</v>
      </c>
      <c r="B13" s="27" t="s">
        <v>19</v>
      </c>
      <c r="C13" s="28" t="s">
        <v>33</v>
      </c>
      <c r="D13" s="30" t="s">
        <v>10</v>
      </c>
      <c r="E13" s="30"/>
      <c r="F13" s="31"/>
      <c r="G13" s="31" t="s">
        <v>14</v>
      </c>
      <c r="H13" s="31" t="s">
        <v>11</v>
      </c>
      <c r="I13" s="31"/>
      <c r="J13" s="31"/>
      <c r="K13" s="36"/>
      <c r="L13" s="37">
        <v>440367</v>
      </c>
      <c r="M13" s="37"/>
      <c r="N13" s="33">
        <f t="shared" si="0"/>
        <v>440367</v>
      </c>
      <c r="O13" s="34"/>
      <c r="P13" s="34"/>
      <c r="Q13" s="34"/>
      <c r="R13" s="32">
        <v>440367</v>
      </c>
      <c r="S13" s="32"/>
      <c r="T13" s="35">
        <f t="shared" si="1"/>
        <v>440367</v>
      </c>
      <c r="U13" s="31" t="s">
        <v>15</v>
      </c>
      <c r="V13" s="38" t="str">
        <f t="shared" si="2"/>
        <v>OK</v>
      </c>
    </row>
    <row r="14" spans="1:22" s="29" customFormat="1" ht="18" thickBot="1" thickTop="1">
      <c r="A14" s="26" t="s">
        <v>12</v>
      </c>
      <c r="B14" s="27" t="s">
        <v>19</v>
      </c>
      <c r="C14" s="28" t="s">
        <v>33</v>
      </c>
      <c r="D14" s="30" t="s">
        <v>10</v>
      </c>
      <c r="E14" s="30"/>
      <c r="F14" s="31"/>
      <c r="G14" s="31" t="s">
        <v>26</v>
      </c>
      <c r="H14" s="31" t="s">
        <v>11</v>
      </c>
      <c r="I14" s="31"/>
      <c r="J14" s="31"/>
      <c r="K14" s="36"/>
      <c r="L14" s="37">
        <v>239783</v>
      </c>
      <c r="M14" s="37"/>
      <c r="N14" s="33">
        <f t="shared" si="0"/>
        <v>239783</v>
      </c>
      <c r="O14" s="34"/>
      <c r="P14" s="34"/>
      <c r="Q14" s="34"/>
      <c r="R14" s="32">
        <v>239783</v>
      </c>
      <c r="S14" s="32"/>
      <c r="T14" s="35">
        <f t="shared" si="1"/>
        <v>239783</v>
      </c>
      <c r="U14" s="31" t="s">
        <v>16</v>
      </c>
      <c r="V14" s="38" t="str">
        <f t="shared" si="2"/>
        <v>OK</v>
      </c>
    </row>
    <row r="15" spans="1:22" s="29" customFormat="1" ht="18" thickBot="1" thickTop="1">
      <c r="A15" s="26" t="s">
        <v>12</v>
      </c>
      <c r="B15" s="27" t="s">
        <v>19</v>
      </c>
      <c r="C15" s="28" t="s">
        <v>33</v>
      </c>
      <c r="D15" s="30" t="s">
        <v>10</v>
      </c>
      <c r="E15" s="30"/>
      <c r="F15" s="31" t="s">
        <v>9</v>
      </c>
      <c r="G15" s="31"/>
      <c r="H15" s="31"/>
      <c r="I15" s="31"/>
      <c r="J15" s="31"/>
      <c r="K15" s="36"/>
      <c r="L15" s="37">
        <v>1500000</v>
      </c>
      <c r="M15" s="37"/>
      <c r="N15" s="33">
        <f t="shared" si="0"/>
        <v>1500000</v>
      </c>
      <c r="O15" s="34"/>
      <c r="P15" s="34"/>
      <c r="Q15" s="34"/>
      <c r="R15" s="32">
        <v>500000</v>
      </c>
      <c r="S15" s="32"/>
      <c r="T15" s="35">
        <f t="shared" si="1"/>
        <v>500000</v>
      </c>
      <c r="U15" s="31" t="s">
        <v>20</v>
      </c>
      <c r="V15" s="38" t="str">
        <f t="shared" si="2"/>
        <v>OK</v>
      </c>
    </row>
    <row r="16" spans="1:22" s="29" customFormat="1" ht="18" thickBot="1" thickTop="1">
      <c r="A16" s="26" t="s">
        <v>12</v>
      </c>
      <c r="B16" s="27" t="s">
        <v>19</v>
      </c>
      <c r="C16" s="28" t="s">
        <v>33</v>
      </c>
      <c r="D16" s="30" t="s">
        <v>10</v>
      </c>
      <c r="E16" s="30"/>
      <c r="F16" s="31" t="s">
        <v>9</v>
      </c>
      <c r="G16" s="31"/>
      <c r="H16" s="31"/>
      <c r="I16" s="31"/>
      <c r="J16" s="31"/>
      <c r="K16" s="36"/>
      <c r="L16" s="37">
        <v>1500000</v>
      </c>
      <c r="M16" s="37"/>
      <c r="N16" s="33">
        <f t="shared" si="0"/>
        <v>1500000</v>
      </c>
      <c r="O16" s="34"/>
      <c r="P16" s="34"/>
      <c r="Q16" s="34"/>
      <c r="R16" s="32">
        <v>500000</v>
      </c>
      <c r="S16" s="32"/>
      <c r="T16" s="35">
        <f t="shared" si="1"/>
        <v>500000</v>
      </c>
      <c r="U16" s="31" t="s">
        <v>21</v>
      </c>
      <c r="V16" s="38" t="str">
        <f t="shared" si="2"/>
        <v>OK</v>
      </c>
    </row>
    <row r="17" spans="1:22" s="29" customFormat="1" ht="18" thickBot="1" thickTop="1">
      <c r="A17" s="26" t="s">
        <v>12</v>
      </c>
      <c r="B17" s="27" t="s">
        <v>22</v>
      </c>
      <c r="C17" s="28" t="s">
        <v>33</v>
      </c>
      <c r="D17" s="30" t="s">
        <v>10</v>
      </c>
      <c r="E17" s="30"/>
      <c r="F17" s="31"/>
      <c r="G17" s="31" t="s">
        <v>14</v>
      </c>
      <c r="H17" s="31" t="s">
        <v>11</v>
      </c>
      <c r="I17" s="31"/>
      <c r="J17" s="31"/>
      <c r="K17" s="36"/>
      <c r="L17" s="37">
        <v>440367</v>
      </c>
      <c r="M17" s="37"/>
      <c r="N17" s="33">
        <f t="shared" si="0"/>
        <v>440367</v>
      </c>
      <c r="O17" s="34"/>
      <c r="P17" s="34"/>
      <c r="Q17" s="34"/>
      <c r="R17" s="32">
        <v>440367</v>
      </c>
      <c r="S17" s="32"/>
      <c r="T17" s="35">
        <f t="shared" si="1"/>
        <v>440367</v>
      </c>
      <c r="U17" s="31" t="s">
        <v>15</v>
      </c>
      <c r="V17" s="38" t="str">
        <f t="shared" si="2"/>
        <v>OK</v>
      </c>
    </row>
    <row r="18" spans="1:22" s="29" customFormat="1" ht="18" thickBot="1" thickTop="1">
      <c r="A18" s="26" t="s">
        <v>12</v>
      </c>
      <c r="B18" s="27" t="s">
        <v>22</v>
      </c>
      <c r="C18" s="28" t="s">
        <v>33</v>
      </c>
      <c r="D18" s="30" t="s">
        <v>10</v>
      </c>
      <c r="E18" s="30"/>
      <c r="F18" s="31"/>
      <c r="G18" s="31" t="s">
        <v>26</v>
      </c>
      <c r="H18" s="31" t="s">
        <v>11</v>
      </c>
      <c r="I18" s="31"/>
      <c r="J18" s="31"/>
      <c r="K18" s="36"/>
      <c r="L18" s="37">
        <v>239783</v>
      </c>
      <c r="M18" s="37"/>
      <c r="N18" s="33">
        <f t="shared" si="0"/>
        <v>239783</v>
      </c>
      <c r="O18" s="34"/>
      <c r="P18" s="34"/>
      <c r="Q18" s="34"/>
      <c r="R18" s="32">
        <v>239783</v>
      </c>
      <c r="S18" s="32"/>
      <c r="T18" s="35">
        <f t="shared" si="1"/>
        <v>239783</v>
      </c>
      <c r="U18" s="31" t="s">
        <v>16</v>
      </c>
      <c r="V18" s="38" t="str">
        <f t="shared" si="2"/>
        <v>OK</v>
      </c>
    </row>
    <row r="19" spans="1:22" s="29" customFormat="1" ht="18" thickBot="1" thickTop="1">
      <c r="A19" s="26" t="s">
        <v>12</v>
      </c>
      <c r="B19" s="27" t="s">
        <v>22</v>
      </c>
      <c r="C19" s="28" t="s">
        <v>33</v>
      </c>
      <c r="D19" s="31" t="s">
        <v>10</v>
      </c>
      <c r="E19" s="30"/>
      <c r="F19" s="31" t="s">
        <v>23</v>
      </c>
      <c r="G19" s="31"/>
      <c r="H19" s="31"/>
      <c r="I19" s="31"/>
      <c r="J19" s="31"/>
      <c r="K19" s="36"/>
      <c r="L19" s="37">
        <v>395500</v>
      </c>
      <c r="M19" s="37"/>
      <c r="N19" s="33">
        <f t="shared" si="0"/>
        <v>395500</v>
      </c>
      <c r="O19" s="34"/>
      <c r="P19" s="34"/>
      <c r="Q19" s="34"/>
      <c r="R19" s="32">
        <v>135000</v>
      </c>
      <c r="S19" s="32"/>
      <c r="T19" s="35">
        <f t="shared" si="1"/>
        <v>135000</v>
      </c>
      <c r="U19" s="31" t="s">
        <v>24</v>
      </c>
      <c r="V19" s="38" t="str">
        <f t="shared" si="2"/>
        <v>OK</v>
      </c>
    </row>
    <row r="20" ht="27" customHeight="1" thickTop="1"/>
  </sheetData>
  <sheetProtection/>
  <mergeCells count="14">
    <mergeCell ref="A7:A8"/>
    <mergeCell ref="B7:B8"/>
    <mergeCell ref="D7:D8"/>
    <mergeCell ref="F7:F8"/>
    <mergeCell ref="G7:G8"/>
    <mergeCell ref="K7:K8"/>
    <mergeCell ref="L7:N7"/>
    <mergeCell ref="O7:Q7"/>
    <mergeCell ref="U7:U8"/>
    <mergeCell ref="F3:Q3"/>
    <mergeCell ref="M5:P5"/>
    <mergeCell ref="H7:H8"/>
    <mergeCell ref="I7:I8"/>
    <mergeCell ref="J7:J8"/>
  </mergeCells>
  <printOptions/>
  <pageMargins left="0.28" right="0" top="0.22" bottom="0" header="0" footer="0"/>
  <pageSetup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2015-02-26T05:38:22Z</cp:lastPrinted>
  <dcterms:created xsi:type="dcterms:W3CDTF">2007-12-06T07:01:58Z</dcterms:created>
  <dcterms:modified xsi:type="dcterms:W3CDTF">2015-03-03T08:07:43Z</dcterms:modified>
  <cp:category/>
  <cp:version/>
  <cp:contentType/>
  <cp:contentStatus/>
</cp:coreProperties>
</file>